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952" windowHeight="8412" activeTab="0"/>
  </bookViews>
  <sheets>
    <sheet name="Sheet1" sheetId="1" r:id="rId1"/>
    <sheet name="Sheet2" sheetId="2" r:id="rId2"/>
    <sheet name="Sheet3" sheetId="3" r:id="rId3"/>
  </sheets>
  <definedNames>
    <definedName name="_xlnm.Print_Area" localSheetId="0">'Sheet1'!$A$1:$S$117</definedName>
    <definedName name="_xlnm.Print_Titles" localSheetId="0">'Sheet1'!$2:$3</definedName>
  </definedNames>
  <calcPr fullCalcOnLoad="1"/>
</workbook>
</file>

<file path=xl/sharedStrings.xml><?xml version="1.0" encoding="utf-8"?>
<sst xmlns="http://schemas.openxmlformats.org/spreadsheetml/2006/main" count="1059" uniqueCount="781">
  <si>
    <t>考生姓名</t>
  </si>
  <si>
    <t>复试成绩</t>
  </si>
  <si>
    <t>备注</t>
  </si>
  <si>
    <t>拟录取类别</t>
  </si>
  <si>
    <t>所在单位</t>
  </si>
  <si>
    <t>总成绩</t>
  </si>
  <si>
    <t>是否调档</t>
  </si>
  <si>
    <t>负责人签名：</t>
  </si>
  <si>
    <t>年        月        日</t>
  </si>
  <si>
    <t>拟录取专业名称</t>
  </si>
  <si>
    <t>准考证号</t>
  </si>
  <si>
    <t>调剂标记</t>
  </si>
  <si>
    <t>导师姓名</t>
  </si>
  <si>
    <t>（非在职研究生填写档案所在单位；在职研究生填写定向就业单位）</t>
  </si>
  <si>
    <t>定向就业单位所在地码(仅录取为在职考生填写)</t>
  </si>
  <si>
    <t>初试总成绩</t>
  </si>
  <si>
    <t>复试</t>
  </si>
  <si>
    <t>笔试成绩</t>
  </si>
  <si>
    <t>面试成绩</t>
  </si>
  <si>
    <t>总成绩排名</t>
  </si>
  <si>
    <t>四六级通过情况</t>
  </si>
  <si>
    <t>专项计划</t>
  </si>
  <si>
    <t>学习方式
（全日制/非全日制）</t>
  </si>
  <si>
    <t>植物学</t>
  </si>
  <si>
    <t>全日制</t>
  </si>
  <si>
    <t>董娟娥</t>
  </si>
  <si>
    <t>康冰</t>
  </si>
  <si>
    <t>王晓静</t>
  </si>
  <si>
    <t>麻鹏达</t>
  </si>
  <si>
    <t>常朝阳</t>
  </si>
  <si>
    <t>李积胜</t>
  </si>
  <si>
    <t>王辉</t>
  </si>
  <si>
    <t>慕自新</t>
  </si>
  <si>
    <t>邓西平</t>
  </si>
  <si>
    <t>马惠玲</t>
  </si>
  <si>
    <t>张立新</t>
  </si>
  <si>
    <t>李雪莹</t>
  </si>
  <si>
    <t>崔雨昕</t>
  </si>
  <si>
    <t>郭东晓</t>
  </si>
  <si>
    <t>王官凤</t>
  </si>
  <si>
    <t>王娜</t>
  </si>
  <si>
    <t>李发丽</t>
  </si>
  <si>
    <t>李建</t>
  </si>
  <si>
    <t>李泽宇</t>
  </si>
  <si>
    <t>林新悦</t>
  </si>
  <si>
    <t>葛淼淼</t>
  </si>
  <si>
    <t>娄慧敏</t>
  </si>
  <si>
    <t>六级</t>
  </si>
  <si>
    <t>四级</t>
  </si>
  <si>
    <t>赵亮</t>
  </si>
  <si>
    <t>是</t>
  </si>
  <si>
    <t>非定向就业</t>
  </si>
  <si>
    <t>曲沃县人才交流中心</t>
  </si>
  <si>
    <t>周口师范学院</t>
  </si>
  <si>
    <t>史鹏</t>
  </si>
  <si>
    <t>陈卫民</t>
  </si>
  <si>
    <t>林雁冰</t>
  </si>
  <si>
    <t>颜霞</t>
  </si>
  <si>
    <t>陈春</t>
  </si>
  <si>
    <t>丑敏霞</t>
  </si>
  <si>
    <t>刘颖</t>
  </si>
  <si>
    <t>舒敦涛</t>
  </si>
  <si>
    <t>陈红英</t>
  </si>
  <si>
    <t>沈锡辉</t>
  </si>
  <si>
    <t>焦硕</t>
  </si>
  <si>
    <t>韦革宏</t>
  </si>
  <si>
    <t>赵晨</t>
  </si>
  <si>
    <t>方浩</t>
  </si>
  <si>
    <t>李哲斐</t>
  </si>
  <si>
    <t>李星月</t>
  </si>
  <si>
    <t>王畅</t>
  </si>
  <si>
    <t>宋天骄</t>
  </si>
  <si>
    <t>刘尚</t>
  </si>
  <si>
    <t>王攀</t>
  </si>
  <si>
    <t>陈一夫</t>
  </si>
  <si>
    <t>蔡挺</t>
  </si>
  <si>
    <t>崔伟丽</t>
  </si>
  <si>
    <t>蒋盛强</t>
  </si>
  <si>
    <t>刘瑞瑞</t>
  </si>
  <si>
    <t>高航</t>
  </si>
  <si>
    <t>张新新</t>
  </si>
  <si>
    <t>邓云涛</t>
  </si>
  <si>
    <t>靳婷</t>
  </si>
  <si>
    <t>金娟</t>
  </si>
  <si>
    <t>王之风</t>
  </si>
  <si>
    <t>107120113061783</t>
  </si>
  <si>
    <t>鲁东大学</t>
  </si>
  <si>
    <t>107120141211758</t>
  </si>
  <si>
    <t>河南农业大学</t>
  </si>
  <si>
    <t>107120134041814</t>
  </si>
  <si>
    <t>107120162061714</t>
  </si>
  <si>
    <t>107120113101837</t>
  </si>
  <si>
    <t>107120141211711</t>
  </si>
  <si>
    <t>107120137061734</t>
  </si>
  <si>
    <t>107120161150160</t>
  </si>
  <si>
    <t>西北农林科技大学</t>
  </si>
  <si>
    <t>107120122071820</t>
  </si>
  <si>
    <t>107120137031702</t>
  </si>
  <si>
    <t>107120114041830</t>
  </si>
  <si>
    <t>107120162081722</t>
  </si>
  <si>
    <t>107120161150178</t>
  </si>
  <si>
    <t>江娇</t>
  </si>
  <si>
    <t>李雪迎</t>
  </si>
  <si>
    <t>薛宝勇</t>
  </si>
  <si>
    <t>席炜杰</t>
  </si>
  <si>
    <t>卫俊佑</t>
  </si>
  <si>
    <t>赵佳文</t>
  </si>
  <si>
    <t>张媛</t>
  </si>
  <si>
    <t>宋炜烨</t>
  </si>
  <si>
    <t>郭诗媛</t>
  </si>
  <si>
    <t>方燕军</t>
  </si>
  <si>
    <t>杨帆</t>
  </si>
  <si>
    <t>刘坤祥</t>
  </si>
  <si>
    <t>安利君</t>
  </si>
  <si>
    <t>郁飞</t>
  </si>
  <si>
    <t>马闯</t>
  </si>
  <si>
    <t>颜华</t>
  </si>
  <si>
    <t>邵景侠</t>
  </si>
  <si>
    <t>王存</t>
  </si>
  <si>
    <t>王亚飞</t>
  </si>
  <si>
    <t>107120114061849</t>
  </si>
  <si>
    <t>山西师范大学</t>
  </si>
  <si>
    <t>107120141231857</t>
  </si>
  <si>
    <t>洛阳师范学院</t>
  </si>
  <si>
    <t>107120141331863</t>
  </si>
  <si>
    <t>河南工业大学</t>
  </si>
  <si>
    <t>107120161150180</t>
  </si>
  <si>
    <t>西咸新区人力资源服务中心</t>
  </si>
  <si>
    <t>107120135131862</t>
  </si>
  <si>
    <t>福建农林大学</t>
  </si>
  <si>
    <t>107120141401853</t>
  </si>
  <si>
    <t>河南师范大学</t>
  </si>
  <si>
    <t>107120132131854</t>
  </si>
  <si>
    <t>扬州大学</t>
  </si>
  <si>
    <t>江元清</t>
  </si>
  <si>
    <t>张宏昌</t>
  </si>
  <si>
    <t>李文强</t>
  </si>
  <si>
    <t>张小红</t>
  </si>
  <si>
    <t>陈坤明</t>
  </si>
  <si>
    <t>刘文婷</t>
  </si>
  <si>
    <t xml:space="preserve"> 王双双</t>
  </si>
  <si>
    <t>李洁</t>
  </si>
  <si>
    <t>高郡茹</t>
  </si>
  <si>
    <t>杨岚</t>
  </si>
  <si>
    <t>郭嘉贵</t>
  </si>
  <si>
    <t>张瑞祥</t>
  </si>
  <si>
    <t>江腾</t>
  </si>
  <si>
    <t>高轶博</t>
  </si>
  <si>
    <t>周敏</t>
  </si>
  <si>
    <t>无</t>
  </si>
  <si>
    <t>107120141231882</t>
  </si>
  <si>
    <t>107120114061887</t>
  </si>
  <si>
    <t>107120145021895</t>
  </si>
  <si>
    <t>广西师范大学</t>
  </si>
  <si>
    <t>107120151121896</t>
  </si>
  <si>
    <t>107120123151916</t>
  </si>
  <si>
    <t>四川农业大学雅安校区</t>
  </si>
  <si>
    <t>黑龙江省八一农垦大学</t>
  </si>
  <si>
    <t>107120121051922</t>
  </si>
  <si>
    <t>沈阳农业大学</t>
  </si>
  <si>
    <t>士兵计划</t>
  </si>
  <si>
    <t>张梦思</t>
  </si>
  <si>
    <t>苏爱民</t>
  </si>
  <si>
    <t>徐超</t>
  </si>
  <si>
    <t>宋贤波</t>
  </si>
  <si>
    <t>魏倩楠</t>
  </si>
  <si>
    <t>尹晓彤</t>
  </si>
  <si>
    <t>刘飞军</t>
  </si>
  <si>
    <t>陈红</t>
  </si>
  <si>
    <t>张龙雨</t>
  </si>
  <si>
    <t>郭阿萍</t>
  </si>
  <si>
    <t>柴双双</t>
  </si>
  <si>
    <t>张秀瑞</t>
  </si>
  <si>
    <t>尚静静</t>
  </si>
  <si>
    <t>张英子</t>
  </si>
  <si>
    <t>王珊</t>
  </si>
  <si>
    <t>廖蕤</t>
  </si>
  <si>
    <t>殷子贺</t>
  </si>
  <si>
    <t>刘朝霞</t>
  </si>
  <si>
    <t>汪志来</t>
  </si>
  <si>
    <t>付文同</t>
  </si>
  <si>
    <t>赵国英</t>
  </si>
  <si>
    <t>张文丽</t>
  </si>
  <si>
    <t>杨博</t>
  </si>
  <si>
    <t>赵天永</t>
  </si>
  <si>
    <t>王瑶</t>
  </si>
  <si>
    <t>刘华伟</t>
  </si>
  <si>
    <t>韩召奋</t>
  </si>
  <si>
    <t>徐全乐</t>
  </si>
  <si>
    <t>许晓东</t>
  </si>
  <si>
    <t>刘晶莹</t>
  </si>
  <si>
    <t>刘杰</t>
  </si>
  <si>
    <t>陈鹏</t>
  </si>
  <si>
    <t>奚绪光</t>
  </si>
  <si>
    <t>崔洪昌</t>
  </si>
  <si>
    <t>武永军</t>
  </si>
  <si>
    <t>谢长根</t>
  </si>
  <si>
    <t>107120141211997</t>
  </si>
  <si>
    <t>107120161150209</t>
  </si>
  <si>
    <t>庄浪县人力资源和社会保障局</t>
  </si>
  <si>
    <t>107120137061993</t>
  </si>
  <si>
    <t>107120141362022</t>
  </si>
  <si>
    <t>河南科技学院</t>
  </si>
  <si>
    <t>107120161150201</t>
  </si>
  <si>
    <t>107120137081953</t>
  </si>
  <si>
    <t>曲阜师范大学</t>
  </si>
  <si>
    <t>107120114031961</t>
  </si>
  <si>
    <t>山西医科大学</t>
  </si>
  <si>
    <t>107120162092008</t>
  </si>
  <si>
    <t>西北师范大学</t>
  </si>
  <si>
    <t>107120121121952</t>
  </si>
  <si>
    <t>辽东学院</t>
  </si>
  <si>
    <t>107120145022025</t>
  </si>
  <si>
    <t>107120141152009</t>
  </si>
  <si>
    <t>平舆县人才交流服务中心</t>
  </si>
  <si>
    <t>107120132131999</t>
  </si>
  <si>
    <t>107120153111954</t>
  </si>
  <si>
    <t>云南大学</t>
  </si>
  <si>
    <t>107120142401995</t>
  </si>
  <si>
    <t>武汉轻工大学</t>
  </si>
  <si>
    <t>107120161150210</t>
  </si>
  <si>
    <t>陕西省渭南市临渭区人才交流中心</t>
  </si>
  <si>
    <t>107120165062031</t>
  </si>
  <si>
    <t>新疆农业大学</t>
  </si>
  <si>
    <t>107120141212043</t>
  </si>
  <si>
    <t>107120141211942</t>
  </si>
  <si>
    <t>107120132112020</t>
  </si>
  <si>
    <t>南京工业大学</t>
  </si>
  <si>
    <t>107120137151941</t>
  </si>
  <si>
    <t>聊城大学</t>
  </si>
  <si>
    <t>107120112442001</t>
  </si>
  <si>
    <t>天津商业大学</t>
  </si>
  <si>
    <t>107120141342010</t>
  </si>
  <si>
    <t>河南科技大学</t>
  </si>
  <si>
    <t>陶士珩</t>
  </si>
  <si>
    <t>杨若林</t>
  </si>
  <si>
    <t>黄成龙</t>
  </si>
  <si>
    <t>张坤领</t>
  </si>
  <si>
    <t>107120137092055</t>
  </si>
  <si>
    <t>山东第一医科大学</t>
  </si>
  <si>
    <t>107120141142044</t>
  </si>
  <si>
    <t>河南省周口市人才交流中心</t>
  </si>
  <si>
    <t>兴平市人才交流服务中心</t>
  </si>
  <si>
    <t>105330430711365</t>
  </si>
  <si>
    <t>144300124000141</t>
  </si>
  <si>
    <t>103350000910784</t>
  </si>
  <si>
    <t>144300110000315</t>
  </si>
  <si>
    <t>100550333303552</t>
  </si>
  <si>
    <t>燕山大学</t>
  </si>
  <si>
    <t>144300191000132</t>
  </si>
  <si>
    <t>陕西省碑林区人才交流服务中心</t>
  </si>
  <si>
    <t>102460210011081</t>
  </si>
  <si>
    <t>102840213124621</t>
  </si>
  <si>
    <t>106980611517687</t>
  </si>
  <si>
    <t>107300121003313</t>
  </si>
  <si>
    <t>兰州市就业和人才服务局</t>
  </si>
  <si>
    <t>104860204019810</t>
  </si>
  <si>
    <t>山东省青岛市人力资源和社会保障局</t>
  </si>
  <si>
    <t>106980611101555</t>
  </si>
  <si>
    <t>乾县人才交流服务中心</t>
  </si>
  <si>
    <t xml:space="preserve">    学院（所）名称（盖章）：生命科学学院</t>
  </si>
  <si>
    <r>
      <t>注：</t>
    </r>
    <r>
      <rPr>
        <sz val="10"/>
        <rFont val="宋体"/>
        <family val="0"/>
      </rPr>
      <t xml:space="preserve"> 
    1.“调剂标记”栏：考生第一志愿报考我校，若被我校第一志愿专业录取，“调剂标记”栏不填；考生第一志愿报考我校，被非第一志愿专业录取，“调剂标记”栏中填“校内调剂”；考生第一志愿没有报考我校，被我校录取，则“调剂标记”栏中填“外校调剂”。
    2.复试成绩（满分500）=复试笔试成绩（满分100）×1.0+复试面试成绩（满分100）×4.0。面试成绩低于60分者不能拟录取；复试成绩须保留2位小数。
    3.总成绩(满分500)=初试总分×0.6+复试成绩×0.4，保留2位小数。
    4.“四六级通过情况”一栏中填上所通过外语最高级别专八、专四、六级、四级或无，若通过的是小语种请在备注栏中备注。
    5.“拟录取类别”栏填“非定向就业”或“定向就业”。
    6.“专项计划”栏：若拟录取考生不是专项计划的不填，若是专项计划相应填入“少民计划”、“援藏计划”、“士兵计划”、“现代农业全产业链”、“乡村治理与发展”、“旱地农业绿色发展”、“《葡萄与葡萄酒产业》”、“《生物工程》”、“丝绸之路农业国际合作”、“优质乳工程人才培养”、“智慧农业英才专项计划”、“智能农机装备”、“智慧水利”、“国际农业管理人才”、“国际农业工程人才”、“学院培育项目专项”。
    7.“是否调档”栏：考生为在职，该栏填“否”；考生为非在职：若考生为我校应届生，该栏不填，考生为非我校应届生，该栏填“是”。
    8.推免生</t>
    </r>
    <r>
      <rPr>
        <b/>
        <sz val="10"/>
        <rFont val="宋体"/>
        <family val="0"/>
      </rPr>
      <t>（不含直博生）</t>
    </r>
    <r>
      <rPr>
        <sz val="10"/>
        <rFont val="宋体"/>
        <family val="0"/>
      </rPr>
      <t>也应填写于此表上，不必填“初试总成绩”、“总成绩”、“总成绩排名”。推免生复试成绩满分为100分，其成绩应与该生推免生复试成绩一致。
    9.“备注”栏中考生若参加过我校夏令营，请填入“夏令营学生”。
    10.此表为院（所）各专业录取情况汇总表，学术型及专业学位硕士研究生分别按拟录取专业及总成绩由高到低排序后，分学术型及专业学位型2个工作表上报。
    11.</t>
    </r>
    <r>
      <rPr>
        <b/>
        <sz val="10"/>
        <rFont val="宋体"/>
        <family val="0"/>
      </rPr>
      <t>此表为录取重要依据，应按要求认真、准确填写，除明确要求不填写外，其余均须正确填写。</t>
    </r>
  </si>
  <si>
    <t>仝茹畅</t>
  </si>
  <si>
    <t>河北师范大学</t>
  </si>
  <si>
    <t>河北师范大学</t>
  </si>
  <si>
    <t>刘依丹</t>
  </si>
  <si>
    <t>王沛媛</t>
  </si>
  <si>
    <t>尚道涵</t>
  </si>
  <si>
    <t>张辰</t>
  </si>
  <si>
    <t>李晨</t>
  </si>
  <si>
    <t>高嘉敏</t>
  </si>
  <si>
    <t>李欣乐</t>
  </si>
  <si>
    <t>周利云</t>
  </si>
  <si>
    <t>孙洁瑜</t>
  </si>
  <si>
    <t>李焫尘</t>
  </si>
  <si>
    <t>郭晓旭</t>
  </si>
  <si>
    <t>李佩蓉</t>
  </si>
  <si>
    <t>檀文君</t>
  </si>
  <si>
    <t>李姜函</t>
  </si>
  <si>
    <t>赵文瑾</t>
  </si>
  <si>
    <t>张磊</t>
  </si>
  <si>
    <t>雷洋</t>
  </si>
  <si>
    <t>刘頔</t>
  </si>
  <si>
    <t>孙韵涵</t>
  </si>
  <si>
    <t>刘璐</t>
  </si>
  <si>
    <t>刘柱</t>
  </si>
  <si>
    <t>周文慧</t>
  </si>
  <si>
    <t>齐亚飞</t>
  </si>
  <si>
    <t>刘夏燕</t>
  </si>
  <si>
    <t>安丽君</t>
  </si>
  <si>
    <t>张然</t>
  </si>
  <si>
    <t>许晓敬</t>
  </si>
  <si>
    <t>胡昆芝</t>
  </si>
  <si>
    <t>杨道焱</t>
  </si>
  <si>
    <t>刘憬帆</t>
  </si>
  <si>
    <t>王璐</t>
  </si>
  <si>
    <t>王欣然</t>
  </si>
  <si>
    <t>石振堃</t>
  </si>
  <si>
    <t>赵建晋</t>
  </si>
  <si>
    <t>翟立言</t>
  </si>
  <si>
    <t>唐亚楠</t>
  </si>
  <si>
    <t>邢立文</t>
  </si>
  <si>
    <t>郑昊元</t>
  </si>
  <si>
    <t>卡得艳·库得来提</t>
  </si>
  <si>
    <t>赵惠贤</t>
  </si>
  <si>
    <t>侯锡苗</t>
  </si>
  <si>
    <t>刘香利</t>
  </si>
  <si>
    <t>西南林业大学</t>
  </si>
  <si>
    <t>侯君瑶</t>
  </si>
  <si>
    <t>宋明桂</t>
  </si>
  <si>
    <t>廖明帜</t>
  </si>
  <si>
    <t>104870000137517</t>
  </si>
  <si>
    <t>外校调剂</t>
  </si>
  <si>
    <t>非定向就业</t>
  </si>
  <si>
    <t>河南师范大学</t>
  </si>
  <si>
    <t>外校调剂</t>
  </si>
  <si>
    <t>非定向就业</t>
  </si>
  <si>
    <t>河南师范大学</t>
  </si>
  <si>
    <t>是</t>
  </si>
  <si>
    <t>植物学</t>
  </si>
  <si>
    <t>全日制</t>
  </si>
  <si>
    <t>100550333309959</t>
  </si>
  <si>
    <t>外校调剂</t>
  </si>
  <si>
    <t>非定向就业</t>
  </si>
  <si>
    <t>河南省人才交流中心</t>
  </si>
  <si>
    <t>是</t>
  </si>
  <si>
    <t>植物学</t>
  </si>
  <si>
    <t>全日制</t>
  </si>
  <si>
    <t>100550333311932</t>
  </si>
  <si>
    <t>外校调剂</t>
  </si>
  <si>
    <t>非定向就业</t>
  </si>
  <si>
    <t>四川农业大学</t>
  </si>
  <si>
    <t>是</t>
  </si>
  <si>
    <t>植物学</t>
  </si>
  <si>
    <t>全日制</t>
  </si>
  <si>
    <t>107120114241687</t>
  </si>
  <si>
    <t>非定向就业</t>
  </si>
  <si>
    <t>是</t>
  </si>
  <si>
    <t>植物学</t>
  </si>
  <si>
    <t>全日制</t>
  </si>
  <si>
    <t>104870000132526</t>
  </si>
  <si>
    <t>外校调剂</t>
  </si>
  <si>
    <t>非定向就业</t>
  </si>
  <si>
    <t xml:space="preserve"> 扬州大学</t>
  </si>
  <si>
    <t>144300105000206</t>
  </si>
  <si>
    <t>外校调剂</t>
  </si>
  <si>
    <t>非定向就业</t>
  </si>
  <si>
    <t>否</t>
  </si>
  <si>
    <t>植物学</t>
  </si>
  <si>
    <t>全日制</t>
  </si>
  <si>
    <t>105320611507249</t>
  </si>
  <si>
    <t>外校调剂</t>
  </si>
  <si>
    <t>非定向就业</t>
  </si>
  <si>
    <t>否</t>
  </si>
  <si>
    <t>植物学</t>
  </si>
  <si>
    <t>全日制</t>
  </si>
  <si>
    <t>100270218230158</t>
  </si>
  <si>
    <t>外校调剂</t>
  </si>
  <si>
    <t>非定向就业</t>
  </si>
  <si>
    <t>是</t>
  </si>
  <si>
    <t>植物学</t>
  </si>
  <si>
    <t>全日制</t>
  </si>
  <si>
    <t>107120141421669</t>
  </si>
  <si>
    <t>非定向就业</t>
  </si>
  <si>
    <t>是</t>
  </si>
  <si>
    <t>微生物学</t>
  </si>
  <si>
    <t>全日制</t>
  </si>
  <si>
    <t>非定向就业</t>
  </si>
  <si>
    <t>否</t>
  </si>
  <si>
    <t>微生物学</t>
  </si>
  <si>
    <t>全日制</t>
  </si>
  <si>
    <t>非定向就业</t>
  </si>
  <si>
    <t>否</t>
  </si>
  <si>
    <t>微生物学</t>
  </si>
  <si>
    <t>全日制</t>
  </si>
  <si>
    <t>非定向就业</t>
  </si>
  <si>
    <t>否</t>
  </si>
  <si>
    <t>微生物学</t>
  </si>
  <si>
    <t>全日制</t>
  </si>
  <si>
    <t>非定向就业</t>
  </si>
  <si>
    <t>否</t>
  </si>
  <si>
    <t>微生物学</t>
  </si>
  <si>
    <t>全日制</t>
  </si>
  <si>
    <t>否</t>
  </si>
  <si>
    <t>非定向就业</t>
  </si>
  <si>
    <t>否</t>
  </si>
  <si>
    <t>微生物学</t>
  </si>
  <si>
    <t>全日制</t>
  </si>
  <si>
    <t>非定向就业</t>
  </si>
  <si>
    <t>否</t>
  </si>
  <si>
    <t>微生物学</t>
  </si>
  <si>
    <t>全日制</t>
  </si>
  <si>
    <t>非定向就业</t>
  </si>
  <si>
    <t>否</t>
  </si>
  <si>
    <t>微生物学</t>
  </si>
  <si>
    <t>全日制</t>
  </si>
  <si>
    <t>非定向就业</t>
  </si>
  <si>
    <t>否</t>
  </si>
  <si>
    <t>微生物学</t>
  </si>
  <si>
    <t>全日制</t>
  </si>
  <si>
    <t>非定向就业</t>
  </si>
  <si>
    <t>否</t>
  </si>
  <si>
    <t>微生物学</t>
  </si>
  <si>
    <t>全日制</t>
  </si>
  <si>
    <t>非定向就业</t>
  </si>
  <si>
    <t>否</t>
  </si>
  <si>
    <t>微生物学</t>
  </si>
  <si>
    <t>全日制</t>
  </si>
  <si>
    <t>非定向就业</t>
  </si>
  <si>
    <t>否</t>
  </si>
  <si>
    <t>微生物学</t>
  </si>
  <si>
    <t>全日制</t>
  </si>
  <si>
    <t>非定向就业</t>
  </si>
  <si>
    <t>否</t>
  </si>
  <si>
    <t>微生物学</t>
  </si>
  <si>
    <t>全日制</t>
  </si>
  <si>
    <t>非定向就业</t>
  </si>
  <si>
    <t>否</t>
  </si>
  <si>
    <t>微生物学</t>
  </si>
  <si>
    <t>全日制</t>
  </si>
  <si>
    <t>非定向就业</t>
  </si>
  <si>
    <t>鲁东大学</t>
  </si>
  <si>
    <t>是</t>
  </si>
  <si>
    <t>微生物学</t>
  </si>
  <si>
    <t>全日制</t>
  </si>
  <si>
    <t>非定向就业</t>
  </si>
  <si>
    <t>河北农业大学</t>
  </si>
  <si>
    <t>是</t>
  </si>
  <si>
    <t>夏令营学生</t>
  </si>
  <si>
    <t>微生物学</t>
  </si>
  <si>
    <t>全日制</t>
  </si>
  <si>
    <t>非定向就业</t>
  </si>
  <si>
    <t>河南农业大学</t>
  </si>
  <si>
    <t>是</t>
  </si>
  <si>
    <t>微生物学</t>
  </si>
  <si>
    <t>全日制</t>
  </si>
  <si>
    <t>外校调剂</t>
  </si>
  <si>
    <t>贵州大学</t>
  </si>
  <si>
    <t>淮南师范学院</t>
  </si>
  <si>
    <t>外校调剂</t>
  </si>
  <si>
    <t>非定向就业</t>
  </si>
  <si>
    <t>湖南农业大学</t>
  </si>
  <si>
    <t>是</t>
  </si>
  <si>
    <t>微生物学</t>
  </si>
  <si>
    <t>全日制</t>
  </si>
  <si>
    <t>甘肃农业大学</t>
  </si>
  <si>
    <t>廊坊师范学院</t>
  </si>
  <si>
    <t>是</t>
  </si>
  <si>
    <t>微生物学</t>
  </si>
  <si>
    <t>全日制</t>
  </si>
  <si>
    <t>非定向就业</t>
  </si>
  <si>
    <t>河南农业大学</t>
  </si>
  <si>
    <t>是</t>
  </si>
  <si>
    <t>微生物学</t>
  </si>
  <si>
    <t>全日制</t>
  </si>
  <si>
    <t>余丹洋</t>
  </si>
  <si>
    <t>外校调剂</t>
  </si>
  <si>
    <t>中央民族大学</t>
  </si>
  <si>
    <t>是</t>
  </si>
  <si>
    <t>非定向就业</t>
  </si>
  <si>
    <t>烟台大学</t>
  </si>
  <si>
    <t>是</t>
  </si>
  <si>
    <t>微生物学</t>
  </si>
  <si>
    <t>全日制</t>
  </si>
  <si>
    <t>陕西博朗生物科技有限公司</t>
  </si>
  <si>
    <t>非定向就业</t>
  </si>
  <si>
    <t>长春理工大学</t>
  </si>
  <si>
    <t>是</t>
  </si>
  <si>
    <t>微生物学</t>
  </si>
  <si>
    <t>全日制</t>
  </si>
  <si>
    <t>马彩虹</t>
  </si>
  <si>
    <t>外校调剂</t>
  </si>
  <si>
    <t>石河子大学</t>
  </si>
  <si>
    <t>非定向就业</t>
  </si>
  <si>
    <t>山东理工大学</t>
  </si>
  <si>
    <t>是</t>
  </si>
  <si>
    <t>微生物学</t>
  </si>
  <si>
    <t>全日制</t>
  </si>
  <si>
    <t>山西农业大学</t>
  </si>
  <si>
    <t>非定向就业</t>
  </si>
  <si>
    <t>兰州理工大学</t>
  </si>
  <si>
    <t>是</t>
  </si>
  <si>
    <t>微生物学</t>
  </si>
  <si>
    <t>全日制</t>
  </si>
  <si>
    <t>非定向就业</t>
  </si>
  <si>
    <t>西北农林科技大学</t>
  </si>
  <si>
    <t>否</t>
  </si>
  <si>
    <t>遗传学</t>
  </si>
  <si>
    <t>全日制</t>
  </si>
  <si>
    <t>非定向就业</t>
  </si>
  <si>
    <t>西北农林科技大学</t>
  </si>
  <si>
    <t>否</t>
  </si>
  <si>
    <t>遗传学</t>
  </si>
  <si>
    <t>全日制</t>
  </si>
  <si>
    <t>西北农林科技大学</t>
  </si>
  <si>
    <t>遗传学</t>
  </si>
  <si>
    <t>西北农林科技大学</t>
  </si>
  <si>
    <t>遗传学</t>
  </si>
  <si>
    <t>非定向就业</t>
  </si>
  <si>
    <t>西北农林科技大学</t>
  </si>
  <si>
    <t>否</t>
  </si>
  <si>
    <t>遗传学</t>
  </si>
  <si>
    <t>全日制</t>
  </si>
  <si>
    <t>非定向就业</t>
  </si>
  <si>
    <t>是</t>
  </si>
  <si>
    <t>遗传学</t>
  </si>
  <si>
    <t>全日制</t>
  </si>
  <si>
    <t>外校调剂</t>
  </si>
  <si>
    <t>非定向就业</t>
  </si>
  <si>
    <t>是</t>
  </si>
  <si>
    <t>遗传学</t>
  </si>
  <si>
    <t>全日制</t>
  </si>
  <si>
    <t>非定向就业</t>
  </si>
  <si>
    <t>是</t>
  </si>
  <si>
    <t>遗传学</t>
  </si>
  <si>
    <t>全日制</t>
  </si>
  <si>
    <t>非定向就业</t>
  </si>
  <si>
    <t>是</t>
  </si>
  <si>
    <t>遗传学</t>
  </si>
  <si>
    <t>全日制</t>
  </si>
  <si>
    <t>外校调剂</t>
  </si>
  <si>
    <t>非定向就业</t>
  </si>
  <si>
    <t>是</t>
  </si>
  <si>
    <t>遗传学</t>
  </si>
  <si>
    <t>全日制</t>
  </si>
  <si>
    <t>外校调剂</t>
  </si>
  <si>
    <t>非定向就业</t>
  </si>
  <si>
    <t>西北农林科技大学</t>
  </si>
  <si>
    <t>否</t>
  </si>
  <si>
    <t>遗传学</t>
  </si>
  <si>
    <t>全日制</t>
  </si>
  <si>
    <t>是</t>
  </si>
  <si>
    <t>外校调剂</t>
  </si>
  <si>
    <t>非定向就业</t>
  </si>
  <si>
    <t>西北农林科技大学</t>
  </si>
  <si>
    <t>否</t>
  </si>
  <si>
    <t>遗传学</t>
  </si>
  <si>
    <t>全日制</t>
  </si>
  <si>
    <t>是</t>
  </si>
  <si>
    <t>夏令营学生</t>
  </si>
  <si>
    <t>遗传学</t>
  </si>
  <si>
    <t>非定向就业</t>
  </si>
  <si>
    <t>是</t>
  </si>
  <si>
    <t>遗传学</t>
  </si>
  <si>
    <t>全日制</t>
  </si>
  <si>
    <t>是</t>
  </si>
  <si>
    <t>细胞生物学</t>
  </si>
  <si>
    <t>非定向就业</t>
  </si>
  <si>
    <t>是</t>
  </si>
  <si>
    <t>细胞生物学</t>
  </si>
  <si>
    <t>全日制</t>
  </si>
  <si>
    <t>非定向就业</t>
  </si>
  <si>
    <t>西北农林科技大学</t>
  </si>
  <si>
    <t>否</t>
  </si>
  <si>
    <t>细胞生物学</t>
  </si>
  <si>
    <t>全日制</t>
  </si>
  <si>
    <t>非定向就业</t>
  </si>
  <si>
    <t>是</t>
  </si>
  <si>
    <t>细胞生物学</t>
  </si>
  <si>
    <t>全日制</t>
  </si>
  <si>
    <t>于修远</t>
  </si>
  <si>
    <t>非定向就业</t>
  </si>
  <si>
    <t>是</t>
  </si>
  <si>
    <t>细胞生物学</t>
  </si>
  <si>
    <t>全日制</t>
  </si>
  <si>
    <t>非定向就业</t>
  </si>
  <si>
    <t>是</t>
  </si>
  <si>
    <t>夏令营学生</t>
  </si>
  <si>
    <t>细胞生物学</t>
  </si>
  <si>
    <t>全日制</t>
  </si>
  <si>
    <t>外校调剂</t>
  </si>
  <si>
    <t>非定向就业</t>
  </si>
  <si>
    <t>是</t>
  </si>
  <si>
    <t>细胞生物学</t>
  </si>
  <si>
    <t>全日制</t>
  </si>
  <si>
    <t>外校调剂</t>
  </si>
  <si>
    <t>非定向就业</t>
  </si>
  <si>
    <t>是</t>
  </si>
  <si>
    <t>细胞生物学</t>
  </si>
  <si>
    <t>全日制</t>
  </si>
  <si>
    <t>无</t>
  </si>
  <si>
    <t>非定向就业</t>
  </si>
  <si>
    <t>是</t>
  </si>
  <si>
    <t>细胞生物学</t>
  </si>
  <si>
    <t>全日制</t>
  </si>
  <si>
    <t>细胞生物学</t>
  </si>
  <si>
    <t>外校调剂</t>
  </si>
  <si>
    <t>西北农林科技大学</t>
  </si>
  <si>
    <t>否</t>
  </si>
  <si>
    <t>生物化学与分子生物学</t>
  </si>
  <si>
    <t>非定向就业</t>
  </si>
  <si>
    <t>是</t>
  </si>
  <si>
    <t>生物化学与分子生物学</t>
  </si>
  <si>
    <t>全日制</t>
  </si>
  <si>
    <t>非定向就业</t>
  </si>
  <si>
    <t>西北农林科技大学</t>
  </si>
  <si>
    <t>否</t>
  </si>
  <si>
    <t>生物化学与分子生物学</t>
  </si>
  <si>
    <t>全日制</t>
  </si>
  <si>
    <t>非定向就业</t>
  </si>
  <si>
    <t>西北农林科技大学</t>
  </si>
  <si>
    <t>否</t>
  </si>
  <si>
    <t>生物化学与分子生物学</t>
  </si>
  <si>
    <t>全日制</t>
  </si>
  <si>
    <t>非定向就业</t>
  </si>
  <si>
    <t>西北农林科技大学</t>
  </si>
  <si>
    <t>否</t>
  </si>
  <si>
    <t>生物化学与分子生物学</t>
  </si>
  <si>
    <t>全日制</t>
  </si>
  <si>
    <t>非定向就业</t>
  </si>
  <si>
    <t>西北农林科技大学</t>
  </si>
  <si>
    <t>否</t>
  </si>
  <si>
    <t>生物化学与分子生物学</t>
  </si>
  <si>
    <t>全日制</t>
  </si>
  <si>
    <t>非定向就业</t>
  </si>
  <si>
    <t>西北农林科技大学</t>
  </si>
  <si>
    <t>否</t>
  </si>
  <si>
    <t>生物化学与分子生物学</t>
  </si>
  <si>
    <t>全日制</t>
  </si>
  <si>
    <t>非定向就业</t>
  </si>
  <si>
    <t>西北农林科技大学</t>
  </si>
  <si>
    <t>否</t>
  </si>
  <si>
    <t>生物化学与分子生物学</t>
  </si>
  <si>
    <t>全日制</t>
  </si>
  <si>
    <t>非定向就业</t>
  </si>
  <si>
    <t>西北农林科技大学</t>
  </si>
  <si>
    <t>否</t>
  </si>
  <si>
    <t>生物化学与分子生物学</t>
  </si>
  <si>
    <t>全日制</t>
  </si>
  <si>
    <t>生物化学与分子生物学</t>
  </si>
  <si>
    <t>非定向就业</t>
  </si>
  <si>
    <t>西北农林科技大学</t>
  </si>
  <si>
    <t>否</t>
  </si>
  <si>
    <t>生物化学与分子生物学</t>
  </si>
  <si>
    <t>全日制</t>
  </si>
  <si>
    <t>非定向就业</t>
  </si>
  <si>
    <t>西北农林科技大学</t>
  </si>
  <si>
    <t>否</t>
  </si>
  <si>
    <t>生物化学与分子生物学</t>
  </si>
  <si>
    <t>全日制</t>
  </si>
  <si>
    <t>六级</t>
  </si>
  <si>
    <t>生物化学与分子生物学</t>
  </si>
  <si>
    <t>生物化学与分子生物学</t>
  </si>
  <si>
    <t>六级</t>
  </si>
  <si>
    <t>非定向就业</t>
  </si>
  <si>
    <t>是</t>
  </si>
  <si>
    <t>生物化学与分子生物学</t>
  </si>
  <si>
    <t>全日制</t>
  </si>
  <si>
    <t>六级</t>
  </si>
  <si>
    <t>非定向就业</t>
  </si>
  <si>
    <t>是</t>
  </si>
  <si>
    <t>生物化学与分子生物学</t>
  </si>
  <si>
    <t>全日制</t>
  </si>
  <si>
    <t>六级</t>
  </si>
  <si>
    <t>夏令营学生</t>
  </si>
  <si>
    <t>生物化学与分子生物学</t>
  </si>
  <si>
    <t>六级</t>
  </si>
  <si>
    <t>是</t>
  </si>
  <si>
    <t>生物化学与分子生物学</t>
  </si>
  <si>
    <t>非定向就业</t>
  </si>
  <si>
    <t>是</t>
  </si>
  <si>
    <t>生物化学与分子生物学</t>
  </si>
  <si>
    <t>全日制</t>
  </si>
  <si>
    <t>非定向就业</t>
  </si>
  <si>
    <t>是</t>
  </si>
  <si>
    <t>生物化学与分子生物学</t>
  </si>
  <si>
    <t>全日制</t>
  </si>
  <si>
    <t>非定向就业</t>
  </si>
  <si>
    <t>是</t>
  </si>
  <si>
    <t>生物化学与分子生物学</t>
  </si>
  <si>
    <t>全日制</t>
  </si>
  <si>
    <t>生物化学与分子生物学</t>
  </si>
  <si>
    <t>非定向就业</t>
  </si>
  <si>
    <t>是</t>
  </si>
  <si>
    <t>生物化学与分子生物学</t>
  </si>
  <si>
    <t>全日制</t>
  </si>
  <si>
    <t>非定向就业</t>
  </si>
  <si>
    <t>是</t>
  </si>
  <si>
    <t>生物化学与分子生物学</t>
  </si>
  <si>
    <t>全日制</t>
  </si>
  <si>
    <t>六级</t>
  </si>
  <si>
    <t>非定向就业</t>
  </si>
  <si>
    <t>是</t>
  </si>
  <si>
    <t>生物化学与分子生物学</t>
  </si>
  <si>
    <t>全日制</t>
  </si>
  <si>
    <t>非定向就业</t>
  </si>
  <si>
    <t>是</t>
  </si>
  <si>
    <t>生物化学与分子生物学</t>
  </si>
  <si>
    <t>全日制</t>
  </si>
  <si>
    <t>非定向就业</t>
  </si>
  <si>
    <t>是</t>
  </si>
  <si>
    <t>生物化学与分子生物学</t>
  </si>
  <si>
    <t>全日制</t>
  </si>
  <si>
    <t>非定向就业</t>
  </si>
  <si>
    <t>是</t>
  </si>
  <si>
    <t>生物化学与分子生物学</t>
  </si>
  <si>
    <t>全日制</t>
  </si>
  <si>
    <t>六级</t>
  </si>
  <si>
    <t>非定向就业</t>
  </si>
  <si>
    <t>是</t>
  </si>
  <si>
    <t>生物化学与分子生物学</t>
  </si>
  <si>
    <t>全日制</t>
  </si>
  <si>
    <t>六级</t>
  </si>
  <si>
    <t>非定向就业</t>
  </si>
  <si>
    <t>是</t>
  </si>
  <si>
    <t>生物化学与分子生物学</t>
  </si>
  <si>
    <t>全日制</t>
  </si>
  <si>
    <t>无</t>
  </si>
  <si>
    <t>★生物信息学</t>
  </si>
  <si>
    <t>四级</t>
  </si>
  <si>
    <t>非定向就业</t>
  </si>
  <si>
    <t>否</t>
  </si>
  <si>
    <t>★生物信息学</t>
  </si>
  <si>
    <t>全日制</t>
  </si>
  <si>
    <t>四级</t>
  </si>
  <si>
    <t>非定向就业</t>
  </si>
  <si>
    <t>否</t>
  </si>
  <si>
    <t>★生物信息学</t>
  </si>
  <si>
    <t>全日制</t>
  </si>
  <si>
    <t>六级</t>
  </si>
  <si>
    <t>非定向就业</t>
  </si>
  <si>
    <t>是</t>
  </si>
  <si>
    <t>★生物信息学</t>
  </si>
  <si>
    <t>全日制</t>
  </si>
  <si>
    <t>六级</t>
  </si>
  <si>
    <t>非定向就业</t>
  </si>
  <si>
    <t>是</t>
  </si>
  <si>
    <t>是</t>
  </si>
  <si>
    <t>植物学</t>
  </si>
  <si>
    <t>全日制</t>
  </si>
  <si>
    <t>100190041407873</t>
  </si>
  <si>
    <t>植物学</t>
  </si>
  <si>
    <t>144300105000208</t>
  </si>
  <si>
    <t>否</t>
  </si>
  <si>
    <t>外校调剂</t>
  </si>
  <si>
    <t>非定向就业</t>
  </si>
  <si>
    <t>是</t>
  </si>
  <si>
    <t>生物化学与分子生物学</t>
  </si>
  <si>
    <t>全日制</t>
  </si>
  <si>
    <t>107120100948516</t>
  </si>
  <si>
    <t>107120107128517</t>
  </si>
  <si>
    <t>107120107128518</t>
  </si>
  <si>
    <t>107120107128519</t>
  </si>
  <si>
    <t>107120107128520</t>
  </si>
  <si>
    <t>107120107128521</t>
  </si>
  <si>
    <t>107120107128522</t>
  </si>
  <si>
    <t>107120107128523</t>
  </si>
  <si>
    <t>107120107128524</t>
  </si>
  <si>
    <t>107120107128525</t>
  </si>
  <si>
    <t>107120107128526</t>
  </si>
  <si>
    <t>107120107128527</t>
  </si>
  <si>
    <t>107120107128528</t>
  </si>
  <si>
    <t>107120107128529</t>
  </si>
  <si>
    <t>107120107128530</t>
  </si>
  <si>
    <t>107120107128531</t>
  </si>
  <si>
    <t>107120137061756</t>
  </si>
  <si>
    <t>107120107128532</t>
  </si>
  <si>
    <t>107120107128533</t>
  </si>
  <si>
    <t>107120107128534</t>
  </si>
  <si>
    <t>107120107128535</t>
  </si>
  <si>
    <t>107120107128536</t>
  </si>
  <si>
    <t>107120107128537</t>
  </si>
  <si>
    <t>107120100948538</t>
  </si>
  <si>
    <t>107120107128539</t>
  </si>
  <si>
    <t>107120106778540</t>
  </si>
  <si>
    <t>107120107128541</t>
  </si>
  <si>
    <t>107120107128542</t>
  </si>
  <si>
    <t>107120107128543</t>
  </si>
  <si>
    <t>107120107128544</t>
  </si>
  <si>
    <t>107120107128545</t>
  </si>
  <si>
    <t>107120107128546</t>
  </si>
  <si>
    <t>107120107128547</t>
  </si>
  <si>
    <t>107120107128548</t>
  </si>
  <si>
    <t>107120107128549</t>
  </si>
  <si>
    <t>107120107128550</t>
  </si>
  <si>
    <t>107120107128551</t>
  </si>
  <si>
    <t>107120107128552</t>
  </si>
  <si>
    <t>107120107128553</t>
  </si>
  <si>
    <t>Israel Ausin</t>
  </si>
  <si>
    <t>Johannes Liesche</t>
  </si>
  <si>
    <t>Johannes Liesche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</si>
</sst>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 numFmtId="179" formatCode="0_);[Red]\(0\)"/>
    <numFmt numFmtId="180" formatCode="0.00;[Red]0.00"/>
    <numFmt numFmtId="181" formatCode="0.0;[Red]0.0"/>
    <numFmt numFmtId="182" formatCode="0.0_);[Red]\(0.0\)"/>
    <numFmt numFmtId="183" formatCode="0_ "/>
  </numFmts>
  <fonts count="44">
    <font>
      <sz val="12"/>
      <name val="宋体"/>
      <family val="0"/>
    </font>
    <font>
      <sz val="9"/>
      <name val="宋体"/>
      <family val="0"/>
    </font>
    <font>
      <sz val="10"/>
      <name val="宋体"/>
      <family val="0"/>
    </font>
    <font>
      <b/>
      <sz val="10"/>
      <name val="宋体"/>
      <family val="0"/>
    </font>
    <font>
      <sz val="10"/>
      <name val="Arial"/>
      <family val="2"/>
    </font>
    <font>
      <sz val="9"/>
      <name val="Arial"/>
      <family val="2"/>
    </font>
    <font>
      <sz val="9"/>
      <color indexed="8"/>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9"/>
      <color theme="1"/>
      <name val="Calibri"/>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2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0"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1"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136">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xf>
    <xf numFmtId="0" fontId="2" fillId="0" borderId="0" xfId="0" applyFont="1" applyBorder="1" applyAlignment="1">
      <alignment/>
    </xf>
    <xf numFmtId="0" fontId="2" fillId="0" borderId="0" xfId="0" applyFont="1" applyFill="1" applyBorder="1" applyAlignment="1">
      <alignment/>
    </xf>
    <xf numFmtId="0" fontId="2" fillId="0" borderId="0" xfId="0" applyFont="1" applyFill="1" applyAlignment="1">
      <alignment/>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Border="1" applyAlignment="1">
      <alignment vertical="center"/>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0" xfId="0" applyFont="1" applyAlignment="1">
      <alignment horizontal="left" vertical="center"/>
    </xf>
    <xf numFmtId="0" fontId="41" fillId="0"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176" fontId="1" fillId="0" borderId="10" xfId="0" applyNumberFormat="1" applyFont="1" applyBorder="1" applyAlignment="1">
      <alignment horizontal="center" vertical="center" wrapText="1"/>
    </xf>
    <xf numFmtId="177" fontId="1" fillId="0" borderId="10" xfId="0" applyNumberFormat="1" applyFont="1" applyBorder="1" applyAlignment="1">
      <alignment horizontal="center" vertical="center" wrapText="1"/>
    </xf>
    <xf numFmtId="1" fontId="42" fillId="0" borderId="10" xfId="136" applyNumberFormat="1" applyFont="1" applyFill="1" applyBorder="1" applyAlignment="1">
      <alignment horizontal="center" vertical="center" wrapText="1"/>
      <protection/>
    </xf>
    <xf numFmtId="0" fontId="1" fillId="0" borderId="10" xfId="236" applyNumberFormat="1" applyFont="1" applyBorder="1" applyAlignment="1" applyProtection="1">
      <alignment horizontal="center" vertical="center" wrapText="1"/>
      <protection/>
    </xf>
    <xf numFmtId="182" fontId="1" fillId="0" borderId="10" xfId="0" applyNumberFormat="1" applyFont="1" applyBorder="1" applyAlignment="1">
      <alignment horizontal="center" vertical="center" wrapText="1"/>
    </xf>
    <xf numFmtId="1" fontId="42" fillId="0" borderId="10" xfId="151" applyNumberFormat="1" applyFont="1" applyFill="1" applyBorder="1" applyAlignment="1">
      <alignment horizontal="center" vertical="center" wrapText="1"/>
      <protection/>
    </xf>
    <xf numFmtId="1" fontId="42" fillId="0" borderId="10" xfId="166" applyNumberFormat="1" applyFont="1" applyFill="1" applyBorder="1" applyAlignment="1">
      <alignment horizontal="center" vertical="center" wrapText="1"/>
      <protection/>
    </xf>
    <xf numFmtId="0" fontId="1" fillId="0" borderId="10" xfId="236" applyNumberFormat="1" applyFont="1" applyFill="1" applyBorder="1" applyAlignment="1" applyProtection="1">
      <alignment horizontal="center" vertical="center" wrapText="1"/>
      <protection/>
    </xf>
    <xf numFmtId="182" fontId="1" fillId="0" borderId="10" xfId="0" applyNumberFormat="1" applyFont="1" applyFill="1" applyBorder="1" applyAlignment="1">
      <alignment horizontal="center" vertical="center" wrapText="1"/>
    </xf>
    <xf numFmtId="1" fontId="42" fillId="0" borderId="10" xfId="192" applyNumberFormat="1" applyFont="1" applyFill="1" applyBorder="1" applyAlignment="1">
      <alignment horizontal="center" vertical="center" wrapText="1"/>
      <protection/>
    </xf>
    <xf numFmtId="1" fontId="1" fillId="0" borderId="10" xfId="0" applyNumberFormat="1" applyFont="1" applyFill="1" applyBorder="1" applyAlignment="1">
      <alignment horizontal="center" vertical="center" wrapText="1"/>
    </xf>
    <xf numFmtId="1" fontId="43" fillId="0" borderId="10" xfId="168" applyNumberFormat="1" applyFont="1" applyFill="1" applyBorder="1" applyAlignment="1">
      <alignment horizontal="center" vertical="center" wrapText="1"/>
      <protection/>
    </xf>
    <xf numFmtId="1" fontId="42" fillId="0" borderId="10" xfId="169" applyNumberFormat="1" applyFont="1" applyFill="1" applyBorder="1" applyAlignment="1">
      <alignment horizontal="center" vertical="center" wrapText="1"/>
      <protection/>
    </xf>
    <xf numFmtId="183" fontId="1" fillId="0" borderId="10" xfId="169" applyNumberFormat="1" applyFont="1" applyFill="1" applyBorder="1" applyAlignment="1">
      <alignment horizontal="center" vertical="center" wrapText="1"/>
      <protection/>
    </xf>
    <xf numFmtId="181" fontId="1" fillId="0" borderId="10" xfId="169" applyNumberFormat="1" applyFont="1" applyFill="1" applyBorder="1" applyAlignment="1">
      <alignment horizontal="center" vertical="center" wrapText="1"/>
      <protection/>
    </xf>
    <xf numFmtId="177" fontId="1" fillId="0" borderId="10" xfId="0" applyNumberFormat="1" applyFont="1" applyFill="1" applyBorder="1" applyAlignment="1">
      <alignment horizontal="center" vertical="center" wrapText="1"/>
    </xf>
    <xf numFmtId="0" fontId="1" fillId="0" borderId="10" xfId="170" applyFont="1" applyFill="1" applyBorder="1" applyAlignment="1">
      <alignment horizontal="center" vertical="center" wrapText="1"/>
      <protection/>
    </xf>
    <xf numFmtId="0" fontId="1" fillId="0" borderId="10" xfId="167" applyFont="1" applyFill="1" applyBorder="1" applyAlignment="1">
      <alignment horizontal="center" vertical="center" wrapText="1"/>
      <protection/>
    </xf>
    <xf numFmtId="1" fontId="42" fillId="0" borderId="10" xfId="128" applyNumberFormat="1" applyFont="1" applyFill="1" applyBorder="1" applyAlignment="1">
      <alignment horizontal="center" vertical="center" wrapText="1"/>
      <protection/>
    </xf>
    <xf numFmtId="0" fontId="1" fillId="0" borderId="10" xfId="168" applyFont="1" applyFill="1" applyBorder="1" applyAlignment="1">
      <alignment horizontal="center" vertical="center" wrapText="1"/>
      <protection/>
    </xf>
    <xf numFmtId="0" fontId="43" fillId="0" borderId="10" xfId="169" applyFont="1" applyFill="1" applyBorder="1" applyAlignment="1">
      <alignment horizontal="center" vertical="center" wrapText="1"/>
      <protection/>
    </xf>
    <xf numFmtId="0" fontId="5" fillId="0" borderId="10" xfId="168" applyFont="1" applyFill="1" applyBorder="1" applyAlignment="1">
      <alignment horizontal="center" vertical="center" wrapText="1"/>
      <protection/>
    </xf>
    <xf numFmtId="1" fontId="42" fillId="0" borderId="10" xfId="145" applyNumberFormat="1" applyFont="1" applyFill="1" applyBorder="1" applyAlignment="1">
      <alignment horizontal="center" vertical="center" wrapText="1"/>
      <protection/>
    </xf>
    <xf numFmtId="0" fontId="1" fillId="0" borderId="10" xfId="173" applyFont="1" applyFill="1" applyBorder="1" applyAlignment="1">
      <alignment horizontal="center" vertical="center" wrapText="1"/>
      <protection/>
    </xf>
    <xf numFmtId="1" fontId="42" fillId="0" borderId="10" xfId="176" applyNumberFormat="1" applyFont="1" applyFill="1" applyBorder="1" applyAlignment="1">
      <alignment horizontal="center" vertical="center" wrapText="1"/>
      <protection/>
    </xf>
    <xf numFmtId="0" fontId="1" fillId="0" borderId="10" xfId="175" applyFont="1" applyFill="1" applyBorder="1" applyAlignment="1">
      <alignment horizontal="center" vertical="center" wrapText="1"/>
      <protection/>
    </xf>
    <xf numFmtId="176" fontId="1" fillId="0" borderId="10" xfId="175" applyNumberFormat="1" applyFont="1" applyFill="1" applyBorder="1" applyAlignment="1">
      <alignment horizontal="center" vertical="center" wrapText="1"/>
      <protection/>
    </xf>
    <xf numFmtId="0" fontId="1" fillId="0" borderId="10" xfId="197" applyFont="1" applyFill="1" applyBorder="1" applyAlignment="1">
      <alignment horizontal="center" vertical="center" wrapText="1"/>
      <protection/>
    </xf>
    <xf numFmtId="1" fontId="42" fillId="0" borderId="10" xfId="177" applyNumberFormat="1" applyFont="1" applyFill="1" applyBorder="1" applyAlignment="1">
      <alignment horizontal="center" vertical="center" wrapText="1"/>
      <protection/>
    </xf>
    <xf numFmtId="0" fontId="1" fillId="0" borderId="10" xfId="197" applyFont="1" applyBorder="1" applyAlignment="1">
      <alignment horizontal="center" vertical="center" wrapText="1"/>
      <protection/>
    </xf>
    <xf numFmtId="1" fontId="42" fillId="0" borderId="10" xfId="179" applyNumberFormat="1" applyFont="1" applyFill="1" applyBorder="1" applyAlignment="1">
      <alignment horizontal="center" vertical="center" wrapText="1"/>
      <protection/>
    </xf>
    <xf numFmtId="1" fontId="42" fillId="0" borderId="10" xfId="184" applyNumberFormat="1" applyFont="1" applyFill="1" applyBorder="1" applyAlignment="1">
      <alignment horizontal="center" vertical="center" wrapText="1"/>
      <protection/>
    </xf>
    <xf numFmtId="1" fontId="42" fillId="0" borderId="10" xfId="183" applyNumberFormat="1" applyFont="1" applyFill="1" applyBorder="1" applyAlignment="1">
      <alignment horizontal="center" vertical="center" wrapText="1"/>
      <protection/>
    </xf>
    <xf numFmtId="1" fontId="42" fillId="0" borderId="10" xfId="185" applyNumberFormat="1" applyFont="1" applyFill="1" applyBorder="1" applyAlignment="1">
      <alignment horizontal="center" vertical="center" wrapText="1"/>
      <protection/>
    </xf>
    <xf numFmtId="1" fontId="42" fillId="0" borderId="10" xfId="186" applyNumberFormat="1" applyFont="1" applyFill="1" applyBorder="1" applyAlignment="1">
      <alignment horizontal="center" vertical="center" wrapText="1"/>
      <protection/>
    </xf>
    <xf numFmtId="1" fontId="42" fillId="0" borderId="10" xfId="182" applyNumberFormat="1" applyFont="1" applyFill="1" applyBorder="1" applyAlignment="1">
      <alignment horizontal="center" vertical="center" wrapText="1"/>
      <protection/>
    </xf>
    <xf numFmtId="1" fontId="42" fillId="0" borderId="10" xfId="188" applyNumberFormat="1" applyFont="1" applyFill="1" applyBorder="1" applyAlignment="1">
      <alignment horizontal="center" vertical="center" wrapText="1"/>
      <protection/>
    </xf>
    <xf numFmtId="1" fontId="42" fillId="0" borderId="10" xfId="191" applyNumberFormat="1" applyFont="1" applyFill="1" applyBorder="1" applyAlignment="1">
      <alignment horizontal="center" vertical="center" wrapText="1"/>
      <protection/>
    </xf>
    <xf numFmtId="0" fontId="1" fillId="0" borderId="10" xfId="170" applyFont="1" applyBorder="1" applyAlignment="1">
      <alignment horizontal="center" vertical="center" wrapText="1"/>
      <protection/>
    </xf>
    <xf numFmtId="0" fontId="1" fillId="0" borderId="10" xfId="194" applyFont="1" applyFill="1" applyBorder="1" applyAlignment="1">
      <alignment horizontal="center" vertical="center" wrapText="1"/>
      <protection/>
    </xf>
    <xf numFmtId="0" fontId="1" fillId="0" borderId="10" xfId="196" applyFont="1" applyFill="1" applyBorder="1" applyAlignment="1">
      <alignment horizontal="center" vertical="center" wrapText="1"/>
      <protection/>
    </xf>
    <xf numFmtId="176" fontId="1" fillId="0" borderId="10" xfId="196" applyNumberFormat="1" applyFont="1" applyFill="1" applyBorder="1" applyAlignment="1">
      <alignment horizontal="center" vertical="center" wrapText="1"/>
      <protection/>
    </xf>
    <xf numFmtId="0" fontId="1" fillId="0" borderId="10" xfId="194" applyFont="1" applyBorder="1" applyAlignment="1">
      <alignment horizontal="center" vertical="center" wrapText="1"/>
      <protection/>
    </xf>
    <xf numFmtId="1" fontId="42" fillId="0" borderId="10" xfId="200" applyNumberFormat="1" applyFont="1" applyFill="1" applyBorder="1" applyAlignment="1">
      <alignment horizontal="center" vertical="center" wrapText="1"/>
      <protection/>
    </xf>
    <xf numFmtId="0" fontId="1" fillId="0" borderId="10" xfId="195" applyFont="1" applyBorder="1" applyAlignment="1">
      <alignment horizontal="center" vertical="center" wrapText="1"/>
      <protection/>
    </xf>
    <xf numFmtId="176" fontId="1" fillId="0" borderId="10" xfId="196" applyNumberFormat="1" applyFont="1" applyBorder="1" applyAlignment="1">
      <alignment horizontal="center" vertical="center" wrapText="1"/>
      <protection/>
    </xf>
    <xf numFmtId="0" fontId="1" fillId="0" borderId="10" xfId="195" applyFont="1" applyFill="1" applyBorder="1" applyAlignment="1">
      <alignment horizontal="center" vertical="center" wrapText="1"/>
      <protection/>
    </xf>
    <xf numFmtId="1" fontId="42" fillId="0" borderId="10" xfId="202" applyNumberFormat="1" applyFont="1" applyFill="1" applyBorder="1" applyAlignment="1">
      <alignment horizontal="center" vertical="center" wrapText="1"/>
      <protection/>
    </xf>
    <xf numFmtId="1" fontId="42" fillId="0" borderId="10" xfId="205" applyNumberFormat="1" applyFont="1" applyFill="1" applyBorder="1" applyAlignment="1">
      <alignment horizontal="center" vertical="center" wrapText="1"/>
      <protection/>
    </xf>
    <xf numFmtId="1" fontId="42" fillId="0" borderId="10" xfId="207" applyNumberFormat="1" applyFont="1" applyFill="1" applyBorder="1" applyAlignment="1">
      <alignment horizontal="center" vertical="center" wrapText="1"/>
      <protection/>
    </xf>
    <xf numFmtId="0" fontId="1" fillId="0" borderId="10" xfId="215" applyFont="1" applyFill="1" applyBorder="1" applyAlignment="1">
      <alignment horizontal="center" vertical="center" wrapText="1"/>
      <protection/>
    </xf>
    <xf numFmtId="0" fontId="1" fillId="0" borderId="10" xfId="210" applyFont="1" applyFill="1" applyBorder="1" applyAlignment="1">
      <alignment horizontal="center" vertical="center" wrapText="1"/>
      <protection/>
    </xf>
    <xf numFmtId="0" fontId="6" fillId="0" borderId="11" xfId="127" applyFont="1" applyFill="1" applyBorder="1" applyAlignment="1">
      <alignment horizontal="center" vertical="center" wrapText="1"/>
      <protection/>
    </xf>
    <xf numFmtId="0" fontId="1" fillId="0" borderId="10" xfId="212" applyFont="1" applyFill="1" applyBorder="1" applyAlignment="1">
      <alignment horizontal="center" vertical="center" wrapText="1"/>
      <protection/>
    </xf>
    <xf numFmtId="1" fontId="42" fillId="0" borderId="10" xfId="216" applyNumberFormat="1" applyFont="1" applyFill="1" applyBorder="1" applyAlignment="1">
      <alignment horizontal="center" vertical="center" wrapText="1"/>
      <protection/>
    </xf>
    <xf numFmtId="0" fontId="1" fillId="0" borderId="10" xfId="213" applyFont="1" applyFill="1" applyBorder="1" applyAlignment="1">
      <alignment horizontal="center" vertical="center" wrapText="1"/>
      <protection/>
    </xf>
    <xf numFmtId="183" fontId="1" fillId="0" borderId="10" xfId="213" applyNumberFormat="1" applyFont="1" applyFill="1" applyBorder="1" applyAlignment="1">
      <alignment horizontal="center" vertical="center" wrapText="1"/>
      <protection/>
    </xf>
    <xf numFmtId="176" fontId="1" fillId="0" borderId="10" xfId="213" applyNumberFormat="1" applyFont="1" applyFill="1" applyBorder="1" applyAlignment="1">
      <alignment horizontal="center" vertical="center" wrapText="1"/>
      <protection/>
    </xf>
    <xf numFmtId="1" fontId="42" fillId="0" borderId="10" xfId="217" applyNumberFormat="1" applyFont="1" applyFill="1" applyBorder="1" applyAlignment="1">
      <alignment horizontal="center" vertical="center" wrapText="1"/>
      <protection/>
    </xf>
    <xf numFmtId="1" fontId="42" fillId="0" borderId="10" xfId="218" applyNumberFormat="1" applyFont="1" applyFill="1" applyBorder="1" applyAlignment="1">
      <alignment horizontal="center" vertical="center" wrapText="1"/>
      <protection/>
    </xf>
    <xf numFmtId="1" fontId="42" fillId="0" borderId="10" xfId="219" applyNumberFormat="1" applyFont="1" applyFill="1" applyBorder="1" applyAlignment="1">
      <alignment horizontal="center" vertical="center" wrapText="1"/>
      <protection/>
    </xf>
    <xf numFmtId="1" fontId="42" fillId="0" borderId="10" xfId="220" applyNumberFormat="1" applyFont="1" applyFill="1" applyBorder="1" applyAlignment="1">
      <alignment horizontal="center" vertical="center" wrapText="1"/>
      <protection/>
    </xf>
    <xf numFmtId="1" fontId="42" fillId="0" borderId="10" xfId="221" applyNumberFormat="1" applyFont="1" applyFill="1" applyBorder="1" applyAlignment="1">
      <alignment horizontal="center" vertical="center" wrapText="1"/>
      <protection/>
    </xf>
    <xf numFmtId="1" fontId="42" fillId="0" borderId="10" xfId="222" applyNumberFormat="1" applyFont="1" applyFill="1" applyBorder="1" applyAlignment="1">
      <alignment horizontal="center" vertical="center" wrapText="1"/>
      <protection/>
    </xf>
    <xf numFmtId="1" fontId="42" fillId="0" borderId="10" xfId="223" applyNumberFormat="1" applyFont="1" applyFill="1" applyBorder="1" applyAlignment="1">
      <alignment horizontal="center" vertical="center" wrapText="1"/>
      <protection/>
    </xf>
    <xf numFmtId="1" fontId="42" fillId="0" borderId="10" xfId="224" applyNumberFormat="1" applyFont="1" applyFill="1" applyBorder="1" applyAlignment="1">
      <alignment horizontal="center" vertical="center" wrapText="1"/>
      <protection/>
    </xf>
    <xf numFmtId="1" fontId="42" fillId="0" borderId="10" xfId="226" applyNumberFormat="1" applyFont="1" applyFill="1" applyBorder="1" applyAlignment="1">
      <alignment horizontal="center" vertical="center" wrapText="1"/>
      <protection/>
    </xf>
    <xf numFmtId="1" fontId="42" fillId="0" borderId="10" xfId="227" applyNumberFormat="1" applyFont="1" applyFill="1" applyBorder="1" applyAlignment="1">
      <alignment horizontal="center" vertical="center" wrapText="1"/>
      <protection/>
    </xf>
    <xf numFmtId="1" fontId="42" fillId="0" borderId="10" xfId="228" applyNumberFormat="1" applyFont="1" applyFill="1" applyBorder="1" applyAlignment="1">
      <alignment horizontal="center" vertical="center" wrapText="1"/>
      <protection/>
    </xf>
    <xf numFmtId="1" fontId="42" fillId="0" borderId="10" xfId="229" applyNumberFormat="1" applyFont="1" applyFill="1" applyBorder="1" applyAlignment="1">
      <alignment horizontal="center" vertical="center" wrapText="1"/>
      <protection/>
    </xf>
    <xf numFmtId="1" fontId="42" fillId="0" borderId="10" xfId="230" applyNumberFormat="1" applyFont="1" applyFill="1" applyBorder="1" applyAlignment="1">
      <alignment horizontal="center" vertical="center" wrapText="1"/>
      <protection/>
    </xf>
    <xf numFmtId="1" fontId="42" fillId="0" borderId="10" xfId="231" applyNumberFormat="1" applyFont="1" applyFill="1" applyBorder="1" applyAlignment="1">
      <alignment horizontal="center" vertical="center" wrapText="1"/>
      <protection/>
    </xf>
    <xf numFmtId="1" fontId="42" fillId="0" borderId="10" xfId="232" applyNumberFormat="1" applyFont="1" applyFill="1" applyBorder="1" applyAlignment="1">
      <alignment horizontal="center" vertical="center" wrapText="1"/>
      <protection/>
    </xf>
    <xf numFmtId="1" fontId="42" fillId="0" borderId="10" xfId="233" applyNumberFormat="1" applyFont="1" applyFill="1" applyBorder="1" applyAlignment="1">
      <alignment horizontal="center" vertical="center" wrapText="1"/>
      <protection/>
    </xf>
    <xf numFmtId="1" fontId="42" fillId="0" borderId="10" xfId="234" applyNumberFormat="1" applyFont="1" applyFill="1" applyBorder="1" applyAlignment="1">
      <alignment horizontal="center" vertical="center" wrapText="1"/>
      <protection/>
    </xf>
    <xf numFmtId="1" fontId="42" fillId="0" borderId="10" xfId="235" applyNumberFormat="1" applyFont="1" applyFill="1" applyBorder="1" applyAlignment="1">
      <alignment horizontal="center" vertical="center" wrapText="1"/>
      <protection/>
    </xf>
    <xf numFmtId="1" fontId="42" fillId="0" borderId="10" xfId="41" applyNumberFormat="1" applyFont="1" applyFill="1" applyBorder="1" applyAlignment="1">
      <alignment horizontal="center" vertical="center" wrapText="1"/>
      <protection/>
    </xf>
    <xf numFmtId="1" fontId="42" fillId="0" borderId="10" xfId="42" applyNumberFormat="1" applyFont="1" applyFill="1" applyBorder="1" applyAlignment="1">
      <alignment horizontal="center" vertical="center" wrapText="1"/>
      <protection/>
    </xf>
    <xf numFmtId="1" fontId="42" fillId="0" borderId="10" xfId="43" applyNumberFormat="1" applyFont="1" applyFill="1" applyBorder="1" applyAlignment="1">
      <alignment horizontal="center" vertical="center" wrapText="1"/>
      <protection/>
    </xf>
    <xf numFmtId="1" fontId="42" fillId="0" borderId="10" xfId="45" applyNumberFormat="1" applyFont="1" applyFill="1" applyBorder="1" applyAlignment="1">
      <alignment horizontal="center" vertical="center" wrapText="1"/>
      <protection/>
    </xf>
    <xf numFmtId="1" fontId="42" fillId="0" borderId="10" xfId="46" applyNumberFormat="1" applyFont="1" applyFill="1" applyBorder="1" applyAlignment="1">
      <alignment horizontal="center" vertical="center" wrapText="1"/>
      <protection/>
    </xf>
    <xf numFmtId="1" fontId="42" fillId="0" borderId="10" xfId="47" applyNumberFormat="1" applyFont="1" applyFill="1" applyBorder="1" applyAlignment="1">
      <alignment horizontal="center" vertical="center" wrapText="1"/>
      <protection/>
    </xf>
    <xf numFmtId="1" fontId="42" fillId="0" borderId="10" xfId="48" applyNumberFormat="1" applyFont="1" applyFill="1" applyBorder="1" applyAlignment="1">
      <alignment horizontal="center" vertical="center" wrapText="1"/>
      <protection/>
    </xf>
    <xf numFmtId="1" fontId="42" fillId="0" borderId="10" xfId="49" applyNumberFormat="1" applyFont="1" applyFill="1" applyBorder="1" applyAlignment="1">
      <alignment horizontal="center" vertical="center" wrapText="1"/>
      <protection/>
    </xf>
    <xf numFmtId="1" fontId="42" fillId="0" borderId="10" xfId="50" applyNumberFormat="1" applyFont="1" applyFill="1" applyBorder="1" applyAlignment="1">
      <alignment horizontal="center" vertical="center" wrapText="1"/>
      <protection/>
    </xf>
    <xf numFmtId="1" fontId="42" fillId="0" borderId="10" xfId="52" applyNumberFormat="1" applyFont="1" applyFill="1" applyBorder="1" applyAlignment="1">
      <alignment horizontal="center" vertical="center" wrapText="1"/>
      <protection/>
    </xf>
    <xf numFmtId="1" fontId="42" fillId="0" borderId="10" xfId="53" applyNumberFormat="1" applyFont="1" applyFill="1" applyBorder="1" applyAlignment="1">
      <alignment horizontal="center" vertical="center" wrapText="1"/>
      <protection/>
    </xf>
    <xf numFmtId="1" fontId="42" fillId="0" borderId="10" xfId="55" applyNumberFormat="1" applyFont="1" applyFill="1" applyBorder="1" applyAlignment="1">
      <alignment horizontal="center" vertical="center" wrapText="1"/>
      <protection/>
    </xf>
    <xf numFmtId="1" fontId="42" fillId="0" borderId="10" xfId="56" applyNumberFormat="1" applyFont="1" applyFill="1" applyBorder="1" applyAlignment="1">
      <alignment horizontal="center" vertical="center" wrapText="1"/>
      <protection/>
    </xf>
    <xf numFmtId="1" fontId="42" fillId="0" borderId="10" xfId="57" applyNumberFormat="1" applyFont="1" applyFill="1" applyBorder="1" applyAlignment="1">
      <alignment horizontal="center" vertical="center" wrapText="1"/>
      <protection/>
    </xf>
    <xf numFmtId="1" fontId="42" fillId="0" borderId="10" xfId="58" applyNumberFormat="1" applyFont="1" applyFill="1" applyBorder="1" applyAlignment="1">
      <alignment horizontal="center" vertical="center" wrapText="1"/>
      <protection/>
    </xf>
    <xf numFmtId="1" fontId="42" fillId="0" borderId="10" xfId="59" applyNumberFormat="1" applyFont="1" applyFill="1" applyBorder="1" applyAlignment="1">
      <alignment horizontal="center" vertical="center" wrapText="1"/>
      <protection/>
    </xf>
    <xf numFmtId="1" fontId="42" fillId="0" borderId="10" xfId="60" applyNumberFormat="1" applyFont="1" applyFill="1" applyBorder="1" applyAlignment="1">
      <alignment horizontal="center" vertical="center" wrapText="1"/>
      <protection/>
    </xf>
    <xf numFmtId="1" fontId="42" fillId="0" borderId="10" xfId="61" applyNumberFormat="1" applyFont="1" applyFill="1" applyBorder="1" applyAlignment="1">
      <alignment horizontal="center" vertical="center" wrapText="1"/>
      <protection/>
    </xf>
    <xf numFmtId="1" fontId="42" fillId="0" borderId="10" xfId="63" applyNumberFormat="1" applyFont="1" applyFill="1" applyBorder="1" applyAlignment="1">
      <alignment horizontal="center" vertical="center" wrapText="1"/>
      <protection/>
    </xf>
    <xf numFmtId="1" fontId="42" fillId="0" borderId="10" xfId="64" applyNumberFormat="1" applyFont="1" applyFill="1" applyBorder="1" applyAlignment="1">
      <alignment horizontal="center" vertical="center" wrapText="1"/>
      <protection/>
    </xf>
    <xf numFmtId="1" fontId="42" fillId="0" borderId="10" xfId="65" applyNumberFormat="1" applyFont="1" applyFill="1" applyBorder="1" applyAlignment="1">
      <alignment horizontal="center" vertical="center" wrapText="1"/>
      <protection/>
    </xf>
    <xf numFmtId="1" fontId="42" fillId="0" borderId="10" xfId="66" applyNumberFormat="1" applyFont="1" applyFill="1" applyBorder="1" applyAlignment="1">
      <alignment horizontal="center" vertical="center" wrapText="1"/>
      <protection/>
    </xf>
    <xf numFmtId="1" fontId="42" fillId="0" borderId="10" xfId="67" applyNumberFormat="1" applyFont="1" applyFill="1" applyBorder="1" applyAlignment="1">
      <alignment horizontal="center" vertical="center" wrapText="1"/>
      <protection/>
    </xf>
    <xf numFmtId="1" fontId="42" fillId="0" borderId="10" xfId="68" applyNumberFormat="1" applyFont="1" applyFill="1" applyBorder="1" applyAlignment="1">
      <alignment horizontal="center" vertical="center" wrapText="1"/>
      <protection/>
    </xf>
    <xf numFmtId="0" fontId="1" fillId="0" borderId="10" xfId="210" applyFont="1" applyBorder="1" applyAlignment="1">
      <alignment horizontal="center" vertical="center" wrapText="1"/>
      <protection/>
    </xf>
    <xf numFmtId="183" fontId="1" fillId="0" borderId="10" xfId="213" applyNumberFormat="1" applyFont="1" applyBorder="1" applyAlignment="1">
      <alignment horizontal="center" vertical="center" wrapText="1"/>
      <protection/>
    </xf>
    <xf numFmtId="176" fontId="1" fillId="0" borderId="10" xfId="213" applyNumberFormat="1" applyFont="1" applyBorder="1" applyAlignment="1">
      <alignment horizontal="center" vertical="center" wrapText="1"/>
      <protection/>
    </xf>
    <xf numFmtId="1" fontId="42" fillId="0" borderId="10" xfId="69" applyNumberFormat="1" applyFont="1" applyFill="1" applyBorder="1" applyAlignment="1">
      <alignment horizontal="center" vertical="center" wrapText="1"/>
      <protection/>
    </xf>
    <xf numFmtId="0" fontId="1" fillId="0" borderId="10" xfId="71" applyFont="1" applyFill="1" applyBorder="1" applyAlignment="1">
      <alignment horizontal="center" vertical="center" wrapText="1"/>
      <protection/>
    </xf>
    <xf numFmtId="183" fontId="1" fillId="0" borderId="10" xfId="71" applyNumberFormat="1" applyFont="1" applyBorder="1" applyAlignment="1">
      <alignment horizontal="center" vertical="center" wrapText="1"/>
      <protection/>
    </xf>
    <xf numFmtId="1" fontId="42" fillId="0" borderId="10" xfId="74" applyNumberFormat="1" applyFont="1" applyFill="1" applyBorder="1" applyAlignment="1">
      <alignment horizontal="center" vertical="center" wrapText="1"/>
      <protection/>
    </xf>
    <xf numFmtId="0" fontId="1" fillId="0" borderId="10" xfId="70" applyFont="1" applyBorder="1" applyAlignment="1">
      <alignment horizontal="center" vertical="center" wrapText="1"/>
      <protection/>
    </xf>
    <xf numFmtId="1" fontId="42" fillId="0" borderId="10" xfId="75" applyNumberFormat="1" applyFont="1" applyFill="1" applyBorder="1" applyAlignment="1">
      <alignment horizontal="center" vertical="center" wrapText="1"/>
      <protection/>
    </xf>
    <xf numFmtId="1" fontId="42" fillId="0" borderId="10" xfId="76" applyNumberFormat="1" applyFont="1" applyFill="1" applyBorder="1" applyAlignment="1">
      <alignment horizontal="center" vertical="center" wrapText="1"/>
      <protection/>
    </xf>
    <xf numFmtId="0" fontId="1" fillId="0" borderId="10" xfId="173" applyFont="1" applyFill="1" applyBorder="1" applyAlignment="1">
      <alignment horizontal="center" vertical="center" wrapText="1"/>
      <protection/>
    </xf>
    <xf numFmtId="0" fontId="1" fillId="0" borderId="10" xfId="194" applyFont="1" applyBorder="1" applyAlignment="1">
      <alignment horizontal="center" vertical="center" wrapText="1"/>
      <protection/>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cellXfs>
  <cellStyles count="24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0" xfId="41"/>
    <cellStyle name="常规 101" xfId="42"/>
    <cellStyle name="常规 102" xfId="43"/>
    <cellStyle name="常规 103" xfId="44"/>
    <cellStyle name="常规 104" xfId="45"/>
    <cellStyle name="常规 105" xfId="46"/>
    <cellStyle name="常规 106" xfId="47"/>
    <cellStyle name="常规 107" xfId="48"/>
    <cellStyle name="常规 108" xfId="49"/>
    <cellStyle name="常规 109" xfId="50"/>
    <cellStyle name="常规 11" xfId="51"/>
    <cellStyle name="常规 110" xfId="52"/>
    <cellStyle name="常规 111" xfId="53"/>
    <cellStyle name="常规 112" xfId="54"/>
    <cellStyle name="常规 113" xfId="55"/>
    <cellStyle name="常规 114" xfId="56"/>
    <cellStyle name="常规 115" xfId="57"/>
    <cellStyle name="常规 116" xfId="58"/>
    <cellStyle name="常规 117" xfId="59"/>
    <cellStyle name="常规 118" xfId="60"/>
    <cellStyle name="常规 119" xfId="61"/>
    <cellStyle name="常规 12" xfId="62"/>
    <cellStyle name="常规 120" xfId="63"/>
    <cellStyle name="常规 121" xfId="64"/>
    <cellStyle name="常规 122" xfId="65"/>
    <cellStyle name="常规 123" xfId="66"/>
    <cellStyle name="常规 124" xfId="67"/>
    <cellStyle name="常规 125" xfId="68"/>
    <cellStyle name="常规 126" xfId="69"/>
    <cellStyle name="常规 127" xfId="70"/>
    <cellStyle name="常规 128" xfId="71"/>
    <cellStyle name="常规 129" xfId="72"/>
    <cellStyle name="常规 13" xfId="73"/>
    <cellStyle name="常规 130" xfId="74"/>
    <cellStyle name="常规 131" xfId="75"/>
    <cellStyle name="常规 132" xfId="76"/>
    <cellStyle name="常规 133" xfId="77"/>
    <cellStyle name="常规 134" xfId="78"/>
    <cellStyle name="常规 135" xfId="79"/>
    <cellStyle name="常规 136" xfId="80"/>
    <cellStyle name="常规 137" xfId="81"/>
    <cellStyle name="常规 138" xfId="82"/>
    <cellStyle name="常规 139" xfId="83"/>
    <cellStyle name="常规 14" xfId="84"/>
    <cellStyle name="常规 140" xfId="85"/>
    <cellStyle name="常规 141" xfId="86"/>
    <cellStyle name="常规 142" xfId="87"/>
    <cellStyle name="常规 143" xfId="88"/>
    <cellStyle name="常规 144" xfId="89"/>
    <cellStyle name="常规 145" xfId="90"/>
    <cellStyle name="常规 146" xfId="91"/>
    <cellStyle name="常规 147" xfId="92"/>
    <cellStyle name="常规 148" xfId="93"/>
    <cellStyle name="常规 149" xfId="94"/>
    <cellStyle name="常规 15" xfId="95"/>
    <cellStyle name="常规 150" xfId="96"/>
    <cellStyle name="常规 151" xfId="97"/>
    <cellStyle name="常规 152" xfId="98"/>
    <cellStyle name="常规 153" xfId="99"/>
    <cellStyle name="常规 154" xfId="100"/>
    <cellStyle name="常规 155" xfId="101"/>
    <cellStyle name="常规 156" xfId="102"/>
    <cellStyle name="常规 157" xfId="103"/>
    <cellStyle name="常规 158" xfId="104"/>
    <cellStyle name="常规 159" xfId="105"/>
    <cellStyle name="常规 16" xfId="106"/>
    <cellStyle name="常规 160" xfId="107"/>
    <cellStyle name="常规 161" xfId="108"/>
    <cellStyle name="常规 162" xfId="109"/>
    <cellStyle name="常规 163" xfId="110"/>
    <cellStyle name="常规 164" xfId="111"/>
    <cellStyle name="常规 165" xfId="112"/>
    <cellStyle name="常规 166" xfId="113"/>
    <cellStyle name="常规 167" xfId="114"/>
    <cellStyle name="常规 168" xfId="115"/>
    <cellStyle name="常规 169" xfId="116"/>
    <cellStyle name="常规 17" xfId="117"/>
    <cellStyle name="常规 170" xfId="118"/>
    <cellStyle name="常规 171" xfId="119"/>
    <cellStyle name="常规 172" xfId="120"/>
    <cellStyle name="常规 173" xfId="121"/>
    <cellStyle name="常规 174" xfId="122"/>
    <cellStyle name="常规 175" xfId="123"/>
    <cellStyle name="常规 176" xfId="124"/>
    <cellStyle name="常规 177" xfId="125"/>
    <cellStyle name="常规 178" xfId="126"/>
    <cellStyle name="常规 179" xfId="127"/>
    <cellStyle name="常规 18" xfId="128"/>
    <cellStyle name="常规 180" xfId="129"/>
    <cellStyle name="常规 181" xfId="130"/>
    <cellStyle name="常规 182" xfId="131"/>
    <cellStyle name="常规 183" xfId="132"/>
    <cellStyle name="常规 184" xfId="133"/>
    <cellStyle name="常规 185" xfId="134"/>
    <cellStyle name="常规 19" xfId="135"/>
    <cellStyle name="常规 2" xfId="136"/>
    <cellStyle name="常规 2 2" xfId="137"/>
    <cellStyle name="常规 2 3" xfId="138"/>
    <cellStyle name="常规 2 4" xfId="139"/>
    <cellStyle name="常规 2 5" xfId="140"/>
    <cellStyle name="常规 20" xfId="141"/>
    <cellStyle name="常规 21" xfId="142"/>
    <cellStyle name="常规 22" xfId="143"/>
    <cellStyle name="常规 23" xfId="144"/>
    <cellStyle name="常规 24" xfId="145"/>
    <cellStyle name="常规 25" xfId="146"/>
    <cellStyle name="常规 26" xfId="147"/>
    <cellStyle name="常规 27" xfId="148"/>
    <cellStyle name="常规 28" xfId="149"/>
    <cellStyle name="常规 29" xfId="150"/>
    <cellStyle name="常规 3" xfId="151"/>
    <cellStyle name="常规 3 2" xfId="152"/>
    <cellStyle name="常规 3 3" xfId="153"/>
    <cellStyle name="常规 3 4" xfId="154"/>
    <cellStyle name="常规 3 5" xfId="155"/>
    <cellStyle name="常规 30" xfId="156"/>
    <cellStyle name="常规 31" xfId="157"/>
    <cellStyle name="常规 32" xfId="158"/>
    <cellStyle name="常规 33" xfId="159"/>
    <cellStyle name="常规 34" xfId="160"/>
    <cellStyle name="常规 35" xfId="161"/>
    <cellStyle name="常规 36" xfId="162"/>
    <cellStyle name="常规 37" xfId="163"/>
    <cellStyle name="常规 38" xfId="164"/>
    <cellStyle name="常规 39" xfId="165"/>
    <cellStyle name="常规 4" xfId="166"/>
    <cellStyle name="常规 4 2" xfId="167"/>
    <cellStyle name="常规 4 3" xfId="168"/>
    <cellStyle name="常规 4 4" xfId="169"/>
    <cellStyle name="常规 4 5" xfId="170"/>
    <cellStyle name="常规 40" xfId="171"/>
    <cellStyle name="常规 41" xfId="172"/>
    <cellStyle name="常规 42" xfId="173"/>
    <cellStyle name="常规 43" xfId="174"/>
    <cellStyle name="常规 44" xfId="175"/>
    <cellStyle name="常规 45" xfId="176"/>
    <cellStyle name="常规 46" xfId="177"/>
    <cellStyle name="常规 47" xfId="178"/>
    <cellStyle name="常规 48" xfId="179"/>
    <cellStyle name="常规 49" xfId="180"/>
    <cellStyle name="常规 5" xfId="181"/>
    <cellStyle name="常规 50" xfId="182"/>
    <cellStyle name="常规 51" xfId="183"/>
    <cellStyle name="常规 52" xfId="184"/>
    <cellStyle name="常规 53" xfId="185"/>
    <cellStyle name="常规 54" xfId="186"/>
    <cellStyle name="常规 55" xfId="187"/>
    <cellStyle name="常规 56" xfId="188"/>
    <cellStyle name="常规 57" xfId="189"/>
    <cellStyle name="常规 58" xfId="190"/>
    <cellStyle name="常规 59" xfId="191"/>
    <cellStyle name="常规 6" xfId="192"/>
    <cellStyle name="常规 60" xfId="193"/>
    <cellStyle name="常规 61" xfId="194"/>
    <cellStyle name="常规 62" xfId="195"/>
    <cellStyle name="常规 63" xfId="196"/>
    <cellStyle name="常规 64" xfId="197"/>
    <cellStyle name="常规 65" xfId="198"/>
    <cellStyle name="常规 66" xfId="199"/>
    <cellStyle name="常规 67" xfId="200"/>
    <cellStyle name="常规 68" xfId="201"/>
    <cellStyle name="常规 69" xfId="202"/>
    <cellStyle name="常规 7" xfId="203"/>
    <cellStyle name="常规 70" xfId="204"/>
    <cellStyle name="常规 71" xfId="205"/>
    <cellStyle name="常规 72" xfId="206"/>
    <cellStyle name="常规 73" xfId="207"/>
    <cellStyle name="常规 74" xfId="208"/>
    <cellStyle name="常规 75" xfId="209"/>
    <cellStyle name="常规 76" xfId="210"/>
    <cellStyle name="常规 77" xfId="211"/>
    <cellStyle name="常规 78" xfId="212"/>
    <cellStyle name="常规 79" xfId="213"/>
    <cellStyle name="常规 8" xfId="214"/>
    <cellStyle name="常规 80" xfId="215"/>
    <cellStyle name="常规 81" xfId="216"/>
    <cellStyle name="常规 82" xfId="217"/>
    <cellStyle name="常规 83" xfId="218"/>
    <cellStyle name="常规 84" xfId="219"/>
    <cellStyle name="常规 85" xfId="220"/>
    <cellStyle name="常规 86" xfId="221"/>
    <cellStyle name="常规 87" xfId="222"/>
    <cellStyle name="常规 88" xfId="223"/>
    <cellStyle name="常规 89" xfId="224"/>
    <cellStyle name="常规 9" xfId="225"/>
    <cellStyle name="常规 90" xfId="226"/>
    <cellStyle name="常规 91" xfId="227"/>
    <cellStyle name="常规 92" xfId="228"/>
    <cellStyle name="常规 93" xfId="229"/>
    <cellStyle name="常规 94" xfId="230"/>
    <cellStyle name="常规 95" xfId="231"/>
    <cellStyle name="常规 96" xfId="232"/>
    <cellStyle name="常规 97" xfId="233"/>
    <cellStyle name="常规 98" xfId="234"/>
    <cellStyle name="常规 99" xfId="235"/>
    <cellStyle name="常规_Sheet1_2" xfId="236"/>
    <cellStyle name="好" xfId="237"/>
    <cellStyle name="汇总" xfId="238"/>
    <cellStyle name="Currency" xfId="239"/>
    <cellStyle name="Currency [0]" xfId="240"/>
    <cellStyle name="计算" xfId="241"/>
    <cellStyle name="检查单元格" xfId="242"/>
    <cellStyle name="解释性文本" xfId="243"/>
    <cellStyle name="警告文本" xfId="244"/>
    <cellStyle name="链接单元格" xfId="245"/>
    <cellStyle name="Comma" xfId="246"/>
    <cellStyle name="Comma [0]" xfId="247"/>
    <cellStyle name="强调文字颜色 1" xfId="248"/>
    <cellStyle name="强调文字颜色 2" xfId="249"/>
    <cellStyle name="强调文字颜色 3" xfId="250"/>
    <cellStyle name="强调文字颜色 4" xfId="251"/>
    <cellStyle name="强调文字颜色 5" xfId="252"/>
    <cellStyle name="强调文字颜色 6" xfId="253"/>
    <cellStyle name="适中" xfId="254"/>
    <cellStyle name="输出" xfId="255"/>
    <cellStyle name="输入" xfId="256"/>
    <cellStyle name="注释"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7"/>
  <sheetViews>
    <sheetView tabSelected="1" zoomScaleSheetLayoutView="100" zoomScalePageLayoutView="0" workbookViewId="0" topLeftCell="C1">
      <selection activeCell="V4" sqref="V4"/>
    </sheetView>
  </sheetViews>
  <sheetFormatPr defaultColWidth="9.00390625" defaultRowHeight="14.25"/>
  <cols>
    <col min="1" max="1" width="9.75390625" style="3" customWidth="1"/>
    <col min="2" max="2" width="6.375" style="3" customWidth="1"/>
    <col min="3" max="3" width="7.75390625" style="3" customWidth="1"/>
    <col min="4" max="4" width="7.50390625" style="3" customWidth="1"/>
    <col min="5" max="5" width="7.75390625" style="3" customWidth="1"/>
    <col min="6" max="6" width="4.75390625" style="6" customWidth="1"/>
    <col min="7" max="7" width="4.625" style="3" customWidth="1"/>
    <col min="8" max="8" width="6.625" style="3" customWidth="1"/>
    <col min="9" max="9" width="7.375" style="3" customWidth="1"/>
    <col min="10" max="10" width="7.875" style="3" customWidth="1"/>
    <col min="11" max="11" width="8.00390625" style="3" customWidth="1"/>
    <col min="12" max="12" width="4.625" style="3" customWidth="1"/>
    <col min="13" max="13" width="4.125" style="3" customWidth="1"/>
    <col min="14" max="14" width="6.75390625" style="3" customWidth="1"/>
    <col min="15" max="15" width="5.25390625" style="3" customWidth="1"/>
    <col min="16" max="16" width="7.375" style="3" customWidth="1"/>
    <col min="17" max="17" width="14.50390625" style="3" customWidth="1"/>
    <col min="18" max="18" width="3.375" style="3" customWidth="1"/>
    <col min="19" max="19" width="7.125" style="3" customWidth="1"/>
    <col min="20" max="16384" width="9.00390625" style="3" customWidth="1"/>
  </cols>
  <sheetData>
    <row r="1" spans="1:19" s="1" customFormat="1" ht="16.5" customHeight="1">
      <c r="A1" s="134" t="s">
        <v>260</v>
      </c>
      <c r="B1" s="135"/>
      <c r="C1" s="135"/>
      <c r="D1" s="135"/>
      <c r="E1" s="135"/>
      <c r="F1" s="135"/>
      <c r="G1" s="8"/>
      <c r="H1" s="8"/>
      <c r="I1" s="8"/>
      <c r="J1" s="133"/>
      <c r="K1" s="133"/>
      <c r="L1" s="133"/>
      <c r="M1" s="133"/>
      <c r="N1" s="9"/>
      <c r="O1" s="9"/>
      <c r="P1" s="9"/>
      <c r="Q1" s="12" t="s">
        <v>7</v>
      </c>
      <c r="R1" s="8"/>
      <c r="S1" s="8"/>
    </row>
    <row r="2" spans="1:19" s="1" customFormat="1" ht="25.5" customHeight="1">
      <c r="A2" s="130" t="s">
        <v>9</v>
      </c>
      <c r="B2" s="128" t="s">
        <v>22</v>
      </c>
      <c r="C2" s="128" t="s">
        <v>12</v>
      </c>
      <c r="D2" s="128" t="s">
        <v>10</v>
      </c>
      <c r="E2" s="130" t="s">
        <v>0</v>
      </c>
      <c r="F2" s="131" t="s">
        <v>11</v>
      </c>
      <c r="G2" s="128" t="s">
        <v>15</v>
      </c>
      <c r="H2" s="130" t="s">
        <v>16</v>
      </c>
      <c r="I2" s="130"/>
      <c r="J2" s="130"/>
      <c r="K2" s="130" t="s">
        <v>5</v>
      </c>
      <c r="L2" s="130" t="s">
        <v>19</v>
      </c>
      <c r="M2" s="130" t="s">
        <v>20</v>
      </c>
      <c r="N2" s="130" t="s">
        <v>3</v>
      </c>
      <c r="O2" s="128" t="s">
        <v>21</v>
      </c>
      <c r="P2" s="128" t="s">
        <v>14</v>
      </c>
      <c r="Q2" s="10" t="s">
        <v>4</v>
      </c>
      <c r="R2" s="130" t="s">
        <v>6</v>
      </c>
      <c r="S2" s="130" t="s">
        <v>2</v>
      </c>
    </row>
    <row r="3" spans="1:19" s="2" customFormat="1" ht="54.75" customHeight="1">
      <c r="A3" s="130"/>
      <c r="B3" s="129"/>
      <c r="C3" s="129"/>
      <c r="D3" s="129"/>
      <c r="E3" s="130"/>
      <c r="F3" s="131"/>
      <c r="G3" s="129"/>
      <c r="H3" s="10" t="s">
        <v>17</v>
      </c>
      <c r="I3" s="10" t="s">
        <v>18</v>
      </c>
      <c r="J3" s="10" t="s">
        <v>1</v>
      </c>
      <c r="K3" s="130"/>
      <c r="L3" s="130"/>
      <c r="M3" s="130"/>
      <c r="N3" s="130"/>
      <c r="O3" s="129"/>
      <c r="P3" s="129"/>
      <c r="Q3" s="11" t="s">
        <v>13</v>
      </c>
      <c r="R3" s="130"/>
      <c r="S3" s="130"/>
    </row>
    <row r="4" spans="1:19" ht="21.75" customHeight="1">
      <c r="A4" s="13" t="s">
        <v>23</v>
      </c>
      <c r="B4" s="13" t="s">
        <v>24</v>
      </c>
      <c r="C4" s="14" t="s">
        <v>49</v>
      </c>
      <c r="D4" s="18" t="s">
        <v>739</v>
      </c>
      <c r="E4" s="14" t="s">
        <v>262</v>
      </c>
      <c r="F4" s="15"/>
      <c r="G4" s="14"/>
      <c r="H4" s="16"/>
      <c r="I4" s="16"/>
      <c r="J4" s="17">
        <v>96</v>
      </c>
      <c r="K4" s="17"/>
      <c r="L4" s="14"/>
      <c r="M4" s="14" t="s">
        <v>48</v>
      </c>
      <c r="N4" s="14" t="s">
        <v>51</v>
      </c>
      <c r="O4" s="14"/>
      <c r="P4" s="14"/>
      <c r="Q4" s="14" t="s">
        <v>264</v>
      </c>
      <c r="R4" s="14" t="s">
        <v>50</v>
      </c>
      <c r="S4" s="14"/>
    </row>
    <row r="5" spans="1:19" ht="21.75" customHeight="1">
      <c r="A5" s="13" t="s">
        <v>23</v>
      </c>
      <c r="B5" s="13" t="s">
        <v>24</v>
      </c>
      <c r="C5" s="14" t="s">
        <v>25</v>
      </c>
      <c r="D5" s="18" t="s">
        <v>311</v>
      </c>
      <c r="E5" s="15" t="s">
        <v>36</v>
      </c>
      <c r="F5" s="15" t="s">
        <v>312</v>
      </c>
      <c r="G5" s="15">
        <v>391</v>
      </c>
      <c r="H5" s="19">
        <v>70</v>
      </c>
      <c r="I5" s="20">
        <v>90</v>
      </c>
      <c r="J5" s="17">
        <f aca="true" t="shared" si="0" ref="J5:J65">H5*1+I5*4</f>
        <v>430</v>
      </c>
      <c r="K5" s="17">
        <f aca="true" t="shared" si="1" ref="K5:K65">G5*0.6+J5*0.4</f>
        <v>406.6</v>
      </c>
      <c r="L5" s="14">
        <v>1</v>
      </c>
      <c r="M5" s="14" t="s">
        <v>47</v>
      </c>
      <c r="N5" s="14" t="s">
        <v>313</v>
      </c>
      <c r="O5" s="14"/>
      <c r="P5" s="14"/>
      <c r="Q5" s="14" t="s">
        <v>314</v>
      </c>
      <c r="R5" s="14" t="s">
        <v>727</v>
      </c>
      <c r="S5" s="14"/>
    </row>
    <row r="6" spans="1:19" ht="21.75" customHeight="1">
      <c r="A6" s="13" t="s">
        <v>728</v>
      </c>
      <c r="B6" s="13" t="s">
        <v>729</v>
      </c>
      <c r="C6" s="14" t="s">
        <v>26</v>
      </c>
      <c r="D6" s="18" t="s">
        <v>730</v>
      </c>
      <c r="E6" s="15" t="s">
        <v>37</v>
      </c>
      <c r="F6" s="15" t="s">
        <v>315</v>
      </c>
      <c r="G6" s="15">
        <v>380</v>
      </c>
      <c r="H6" s="19">
        <v>72</v>
      </c>
      <c r="I6" s="20">
        <v>88.33</v>
      </c>
      <c r="J6" s="17">
        <f t="shared" si="0"/>
        <v>425.32</v>
      </c>
      <c r="K6" s="17">
        <f t="shared" si="1"/>
        <v>398.12800000000004</v>
      </c>
      <c r="L6" s="14">
        <v>2</v>
      </c>
      <c r="M6" s="14" t="s">
        <v>47</v>
      </c>
      <c r="N6" s="14" t="s">
        <v>316</v>
      </c>
      <c r="O6" s="14"/>
      <c r="P6" s="14"/>
      <c r="Q6" s="14" t="s">
        <v>317</v>
      </c>
      <c r="R6" s="14" t="s">
        <v>318</v>
      </c>
      <c r="S6" s="14"/>
    </row>
    <row r="7" spans="1:19" ht="21.75" customHeight="1">
      <c r="A7" s="13" t="s">
        <v>319</v>
      </c>
      <c r="B7" s="13" t="s">
        <v>320</v>
      </c>
      <c r="C7" s="14" t="s">
        <v>27</v>
      </c>
      <c r="D7" s="18" t="s">
        <v>321</v>
      </c>
      <c r="E7" s="15" t="s">
        <v>38</v>
      </c>
      <c r="F7" s="15" t="s">
        <v>322</v>
      </c>
      <c r="G7" s="15">
        <v>357</v>
      </c>
      <c r="H7" s="19">
        <v>84</v>
      </c>
      <c r="I7" s="20">
        <v>89</v>
      </c>
      <c r="J7" s="17">
        <f t="shared" si="0"/>
        <v>440</v>
      </c>
      <c r="K7" s="17">
        <f t="shared" si="1"/>
        <v>390.2</v>
      </c>
      <c r="L7" s="14">
        <v>3</v>
      </c>
      <c r="M7" s="14" t="s">
        <v>48</v>
      </c>
      <c r="N7" s="14" t="s">
        <v>323</v>
      </c>
      <c r="O7" s="14"/>
      <c r="P7" s="14"/>
      <c r="Q7" s="14" t="s">
        <v>324</v>
      </c>
      <c r="R7" s="14" t="s">
        <v>325</v>
      </c>
      <c r="S7" s="14"/>
    </row>
    <row r="8" spans="1:19" ht="21.75" customHeight="1">
      <c r="A8" s="13" t="s">
        <v>326</v>
      </c>
      <c r="B8" s="13" t="s">
        <v>327</v>
      </c>
      <c r="C8" s="14" t="s">
        <v>28</v>
      </c>
      <c r="D8" s="18" t="s">
        <v>328</v>
      </c>
      <c r="E8" s="15" t="s">
        <v>39</v>
      </c>
      <c r="F8" s="15" t="s">
        <v>329</v>
      </c>
      <c r="G8" s="15">
        <v>341</v>
      </c>
      <c r="H8" s="19">
        <v>87</v>
      </c>
      <c r="I8" s="20">
        <v>91.44</v>
      </c>
      <c r="J8" s="17">
        <f t="shared" si="0"/>
        <v>452.76</v>
      </c>
      <c r="K8" s="17">
        <f t="shared" si="1"/>
        <v>385.704</v>
      </c>
      <c r="L8" s="14">
        <v>4</v>
      </c>
      <c r="M8" s="14" t="s">
        <v>48</v>
      </c>
      <c r="N8" s="14" t="s">
        <v>330</v>
      </c>
      <c r="O8" s="14"/>
      <c r="P8" s="14"/>
      <c r="Q8" s="14" t="s">
        <v>331</v>
      </c>
      <c r="R8" s="14" t="s">
        <v>332</v>
      </c>
      <c r="S8" s="14"/>
    </row>
    <row r="9" spans="1:19" ht="21.75" customHeight="1">
      <c r="A9" s="13" t="s">
        <v>333</v>
      </c>
      <c r="B9" s="13" t="s">
        <v>334</v>
      </c>
      <c r="C9" s="14" t="s">
        <v>29</v>
      </c>
      <c r="D9" s="18" t="s">
        <v>335</v>
      </c>
      <c r="E9" s="15" t="s">
        <v>40</v>
      </c>
      <c r="F9" s="15"/>
      <c r="G9" s="15">
        <v>336</v>
      </c>
      <c r="H9" s="19">
        <v>85</v>
      </c>
      <c r="I9" s="20">
        <v>90.33</v>
      </c>
      <c r="J9" s="17">
        <f t="shared" si="0"/>
        <v>446.32</v>
      </c>
      <c r="K9" s="17">
        <f t="shared" si="1"/>
        <v>380.12800000000004</v>
      </c>
      <c r="L9" s="14">
        <v>5</v>
      </c>
      <c r="M9" s="14" t="s">
        <v>48</v>
      </c>
      <c r="N9" s="14" t="s">
        <v>336</v>
      </c>
      <c r="O9" s="14"/>
      <c r="P9" s="14"/>
      <c r="Q9" s="21" t="s">
        <v>52</v>
      </c>
      <c r="R9" s="14" t="s">
        <v>337</v>
      </c>
      <c r="S9" s="22"/>
    </row>
    <row r="10" spans="1:19" ht="21.75" customHeight="1">
      <c r="A10" s="13" t="s">
        <v>338</v>
      </c>
      <c r="B10" s="13" t="s">
        <v>339</v>
      </c>
      <c r="C10" s="14" t="s">
        <v>30</v>
      </c>
      <c r="D10" s="18" t="s">
        <v>340</v>
      </c>
      <c r="E10" s="15" t="s">
        <v>41</v>
      </c>
      <c r="F10" s="15" t="s">
        <v>341</v>
      </c>
      <c r="G10" s="15">
        <v>332</v>
      </c>
      <c r="H10" s="19">
        <v>79</v>
      </c>
      <c r="I10" s="20">
        <v>92.22</v>
      </c>
      <c r="J10" s="17">
        <f t="shared" si="0"/>
        <v>447.88</v>
      </c>
      <c r="K10" s="17">
        <f t="shared" si="1"/>
        <v>378.352</v>
      </c>
      <c r="L10" s="14">
        <v>6</v>
      </c>
      <c r="M10" s="14" t="s">
        <v>47</v>
      </c>
      <c r="N10" s="14" t="s">
        <v>342</v>
      </c>
      <c r="O10" s="14"/>
      <c r="P10" s="14"/>
      <c r="Q10" s="14" t="s">
        <v>343</v>
      </c>
      <c r="R10" s="14" t="s">
        <v>447</v>
      </c>
      <c r="S10" s="14"/>
    </row>
    <row r="11" spans="1:19" ht="21.75" customHeight="1">
      <c r="A11" s="13" t="s">
        <v>731</v>
      </c>
      <c r="B11" s="13" t="s">
        <v>449</v>
      </c>
      <c r="C11" s="14" t="s">
        <v>31</v>
      </c>
      <c r="D11" s="18" t="s">
        <v>732</v>
      </c>
      <c r="E11" s="15" t="s">
        <v>42</v>
      </c>
      <c r="F11" s="15" t="s">
        <v>341</v>
      </c>
      <c r="G11" s="15">
        <v>336</v>
      </c>
      <c r="H11" s="19">
        <v>67</v>
      </c>
      <c r="I11" s="20">
        <v>90.33</v>
      </c>
      <c r="J11" s="17">
        <f t="shared" si="0"/>
        <v>428.32</v>
      </c>
      <c r="K11" s="17">
        <f t="shared" si="1"/>
        <v>372.928</v>
      </c>
      <c r="L11" s="14">
        <v>7</v>
      </c>
      <c r="M11" s="14" t="s">
        <v>47</v>
      </c>
      <c r="N11" s="14" t="s">
        <v>342</v>
      </c>
      <c r="O11" s="14"/>
      <c r="P11" s="14"/>
      <c r="Q11" s="21" t="s">
        <v>95</v>
      </c>
      <c r="R11" s="14" t="s">
        <v>733</v>
      </c>
      <c r="S11" s="14"/>
    </row>
    <row r="12" spans="1:19" ht="21.75" customHeight="1">
      <c r="A12" s="13" t="s">
        <v>731</v>
      </c>
      <c r="B12" s="13" t="s">
        <v>449</v>
      </c>
      <c r="C12" s="14" t="s">
        <v>32</v>
      </c>
      <c r="D12" s="18" t="s">
        <v>344</v>
      </c>
      <c r="E12" s="15" t="s">
        <v>43</v>
      </c>
      <c r="F12" s="15" t="s">
        <v>345</v>
      </c>
      <c r="G12" s="15">
        <v>309</v>
      </c>
      <c r="H12" s="19">
        <v>77</v>
      </c>
      <c r="I12" s="20">
        <v>90.56</v>
      </c>
      <c r="J12" s="17">
        <f t="shared" si="0"/>
        <v>439.24</v>
      </c>
      <c r="K12" s="17">
        <f t="shared" si="1"/>
        <v>361.096</v>
      </c>
      <c r="L12" s="14">
        <v>8</v>
      </c>
      <c r="M12" s="14" t="s">
        <v>48</v>
      </c>
      <c r="N12" s="14" t="s">
        <v>346</v>
      </c>
      <c r="O12" s="14"/>
      <c r="P12" s="14"/>
      <c r="Q12" s="21" t="s">
        <v>95</v>
      </c>
      <c r="R12" s="14" t="s">
        <v>347</v>
      </c>
      <c r="S12" s="14"/>
    </row>
    <row r="13" spans="1:19" ht="21.75" customHeight="1">
      <c r="A13" s="13" t="s">
        <v>348</v>
      </c>
      <c r="B13" s="13" t="s">
        <v>349</v>
      </c>
      <c r="C13" s="14" t="s">
        <v>33</v>
      </c>
      <c r="D13" s="18" t="s">
        <v>350</v>
      </c>
      <c r="E13" s="15" t="s">
        <v>44</v>
      </c>
      <c r="F13" s="15" t="s">
        <v>351</v>
      </c>
      <c r="G13" s="15">
        <v>320</v>
      </c>
      <c r="H13" s="19">
        <v>60</v>
      </c>
      <c r="I13" s="20">
        <v>90.44</v>
      </c>
      <c r="J13" s="17">
        <f t="shared" si="0"/>
        <v>421.76</v>
      </c>
      <c r="K13" s="17">
        <f t="shared" si="1"/>
        <v>360.704</v>
      </c>
      <c r="L13" s="14">
        <v>9</v>
      </c>
      <c r="M13" s="14" t="s">
        <v>47</v>
      </c>
      <c r="N13" s="14" t="s">
        <v>352</v>
      </c>
      <c r="O13" s="14"/>
      <c r="P13" s="14"/>
      <c r="Q13" s="21" t="s">
        <v>95</v>
      </c>
      <c r="R13" s="14" t="s">
        <v>353</v>
      </c>
      <c r="S13" s="14"/>
    </row>
    <row r="14" spans="1:19" ht="21.75" customHeight="1">
      <c r="A14" s="13" t="s">
        <v>354</v>
      </c>
      <c r="B14" s="13" t="s">
        <v>355</v>
      </c>
      <c r="C14" s="14" t="s">
        <v>34</v>
      </c>
      <c r="D14" s="18" t="s">
        <v>356</v>
      </c>
      <c r="E14" s="15" t="s">
        <v>45</v>
      </c>
      <c r="F14" s="15" t="s">
        <v>357</v>
      </c>
      <c r="G14" s="15">
        <v>311</v>
      </c>
      <c r="H14" s="19">
        <v>65</v>
      </c>
      <c r="I14" s="20">
        <v>89.56</v>
      </c>
      <c r="J14" s="17">
        <f t="shared" si="0"/>
        <v>423.24</v>
      </c>
      <c r="K14" s="17">
        <f t="shared" si="1"/>
        <v>355.896</v>
      </c>
      <c r="L14" s="14">
        <v>10</v>
      </c>
      <c r="M14" s="14" t="s">
        <v>48</v>
      </c>
      <c r="N14" s="14" t="s">
        <v>358</v>
      </c>
      <c r="O14" s="14"/>
      <c r="P14" s="14"/>
      <c r="Q14" s="21" t="s">
        <v>242</v>
      </c>
      <c r="R14" s="14" t="s">
        <v>359</v>
      </c>
      <c r="S14" s="14"/>
    </row>
    <row r="15" spans="1:19" ht="21.75" customHeight="1">
      <c r="A15" s="13" t="s">
        <v>360</v>
      </c>
      <c r="B15" s="13" t="s">
        <v>361</v>
      </c>
      <c r="C15" s="15" t="s">
        <v>35</v>
      </c>
      <c r="D15" s="18" t="s">
        <v>362</v>
      </c>
      <c r="E15" s="15" t="s">
        <v>46</v>
      </c>
      <c r="F15" s="15"/>
      <c r="G15" s="15">
        <v>309</v>
      </c>
      <c r="H15" s="23">
        <v>61</v>
      </c>
      <c r="I15" s="24">
        <v>87</v>
      </c>
      <c r="J15" s="17">
        <f t="shared" si="0"/>
        <v>409</v>
      </c>
      <c r="K15" s="17">
        <f t="shared" si="1"/>
        <v>349</v>
      </c>
      <c r="L15" s="15">
        <v>11</v>
      </c>
      <c r="M15" s="15" t="s">
        <v>47</v>
      </c>
      <c r="N15" s="14" t="s">
        <v>363</v>
      </c>
      <c r="O15" s="14"/>
      <c r="P15" s="14"/>
      <c r="Q15" s="25" t="s">
        <v>53</v>
      </c>
      <c r="R15" s="14" t="s">
        <v>364</v>
      </c>
      <c r="S15" s="14"/>
    </row>
    <row r="16" spans="1:19" ht="21.75" customHeight="1">
      <c r="A16" s="26" t="s">
        <v>365</v>
      </c>
      <c r="B16" s="13" t="s">
        <v>366</v>
      </c>
      <c r="C16" s="15" t="s">
        <v>65</v>
      </c>
      <c r="D16" s="18" t="s">
        <v>740</v>
      </c>
      <c r="E16" s="15" t="s">
        <v>265</v>
      </c>
      <c r="F16" s="15"/>
      <c r="G16" s="14"/>
      <c r="H16" s="16"/>
      <c r="I16" s="16"/>
      <c r="J16" s="17">
        <v>88.61</v>
      </c>
      <c r="K16" s="17"/>
      <c r="L16" s="15"/>
      <c r="M16" s="15" t="s">
        <v>47</v>
      </c>
      <c r="N16" s="14" t="s">
        <v>367</v>
      </c>
      <c r="O16" s="14"/>
      <c r="P16" s="14"/>
      <c r="Q16" s="21" t="s">
        <v>95</v>
      </c>
      <c r="R16" s="14" t="s">
        <v>368</v>
      </c>
      <c r="S16" s="14"/>
    </row>
    <row r="17" spans="1:19" ht="21.75" customHeight="1">
      <c r="A17" s="26" t="s">
        <v>369</v>
      </c>
      <c r="B17" s="13" t="s">
        <v>370</v>
      </c>
      <c r="C17" s="15" t="s">
        <v>56</v>
      </c>
      <c r="D17" s="18" t="s">
        <v>741</v>
      </c>
      <c r="E17" s="15" t="s">
        <v>266</v>
      </c>
      <c r="F17" s="15"/>
      <c r="G17" s="14"/>
      <c r="H17" s="16"/>
      <c r="I17" s="16"/>
      <c r="J17" s="17">
        <v>86.63</v>
      </c>
      <c r="K17" s="17"/>
      <c r="L17" s="15"/>
      <c r="M17" s="15" t="s">
        <v>47</v>
      </c>
      <c r="N17" s="14" t="s">
        <v>371</v>
      </c>
      <c r="O17" s="14"/>
      <c r="P17" s="14"/>
      <c r="Q17" s="21" t="s">
        <v>95</v>
      </c>
      <c r="R17" s="14" t="s">
        <v>372</v>
      </c>
      <c r="S17" s="14"/>
    </row>
    <row r="18" spans="1:19" ht="21.75" customHeight="1">
      <c r="A18" s="26" t="s">
        <v>373</v>
      </c>
      <c r="B18" s="13" t="s">
        <v>374</v>
      </c>
      <c r="C18" s="15" t="s">
        <v>280</v>
      </c>
      <c r="D18" s="18" t="s">
        <v>742</v>
      </c>
      <c r="E18" s="15" t="s">
        <v>267</v>
      </c>
      <c r="F18" s="15"/>
      <c r="G18" s="14"/>
      <c r="H18" s="16"/>
      <c r="I18" s="16"/>
      <c r="J18" s="17">
        <v>86.22</v>
      </c>
      <c r="K18" s="17"/>
      <c r="L18" s="15"/>
      <c r="M18" s="15" t="s">
        <v>47</v>
      </c>
      <c r="N18" s="14" t="s">
        <v>375</v>
      </c>
      <c r="O18" s="14"/>
      <c r="P18" s="14"/>
      <c r="Q18" s="21" t="s">
        <v>95</v>
      </c>
      <c r="R18" s="14" t="s">
        <v>376</v>
      </c>
      <c r="S18" s="14"/>
    </row>
    <row r="19" spans="1:19" ht="21.75" customHeight="1">
      <c r="A19" s="26" t="s">
        <v>377</v>
      </c>
      <c r="B19" s="13" t="s">
        <v>378</v>
      </c>
      <c r="C19" s="15" t="s">
        <v>63</v>
      </c>
      <c r="D19" s="18" t="s">
        <v>743</v>
      </c>
      <c r="E19" s="15" t="s">
        <v>268</v>
      </c>
      <c r="F19" s="15"/>
      <c r="G19" s="14"/>
      <c r="H19" s="16"/>
      <c r="I19" s="16"/>
      <c r="J19" s="17">
        <v>85.41</v>
      </c>
      <c r="K19" s="17"/>
      <c r="L19" s="15"/>
      <c r="M19" s="15" t="s">
        <v>47</v>
      </c>
      <c r="N19" s="14" t="s">
        <v>379</v>
      </c>
      <c r="O19" s="14"/>
      <c r="P19" s="14"/>
      <c r="Q19" s="21" t="s">
        <v>95</v>
      </c>
      <c r="R19" s="14" t="s">
        <v>380</v>
      </c>
      <c r="S19" s="14"/>
    </row>
    <row r="20" spans="1:19" ht="21.75" customHeight="1">
      <c r="A20" s="26" t="s">
        <v>381</v>
      </c>
      <c r="B20" s="13" t="s">
        <v>382</v>
      </c>
      <c r="C20" s="15" t="s">
        <v>63</v>
      </c>
      <c r="D20" s="18" t="s">
        <v>744</v>
      </c>
      <c r="E20" s="15" t="s">
        <v>269</v>
      </c>
      <c r="F20" s="15"/>
      <c r="G20" s="14"/>
      <c r="H20" s="16"/>
      <c r="I20" s="16"/>
      <c r="J20" s="17">
        <v>83.81</v>
      </c>
      <c r="K20" s="17"/>
      <c r="L20" s="15"/>
      <c r="M20" s="15" t="s">
        <v>47</v>
      </c>
      <c r="N20" s="14" t="s">
        <v>379</v>
      </c>
      <c r="O20" s="14"/>
      <c r="P20" s="14"/>
      <c r="Q20" s="21" t="s">
        <v>95</v>
      </c>
      <c r="R20" s="14" t="s">
        <v>380</v>
      </c>
      <c r="S20" s="14"/>
    </row>
    <row r="21" spans="1:19" ht="21.75" customHeight="1">
      <c r="A21" s="26" t="s">
        <v>381</v>
      </c>
      <c r="B21" s="13" t="s">
        <v>382</v>
      </c>
      <c r="C21" s="15" t="s">
        <v>64</v>
      </c>
      <c r="D21" s="18" t="s">
        <v>745</v>
      </c>
      <c r="E21" s="15" t="s">
        <v>270</v>
      </c>
      <c r="F21" s="15"/>
      <c r="G21" s="14"/>
      <c r="H21" s="16"/>
      <c r="I21" s="16"/>
      <c r="J21" s="17">
        <v>78.47</v>
      </c>
      <c r="K21" s="17"/>
      <c r="L21" s="15"/>
      <c r="M21" s="15" t="s">
        <v>47</v>
      </c>
      <c r="N21" s="14" t="s">
        <v>363</v>
      </c>
      <c r="O21" s="14"/>
      <c r="P21" s="14"/>
      <c r="Q21" s="21" t="s">
        <v>95</v>
      </c>
      <c r="R21" s="14" t="s">
        <v>383</v>
      </c>
      <c r="S21" s="14"/>
    </row>
    <row r="22" spans="1:19" ht="21.75" customHeight="1">
      <c r="A22" s="26" t="s">
        <v>365</v>
      </c>
      <c r="B22" s="13" t="s">
        <v>366</v>
      </c>
      <c r="C22" s="15" t="s">
        <v>54</v>
      </c>
      <c r="D22" s="18" t="s">
        <v>746</v>
      </c>
      <c r="E22" s="15" t="s">
        <v>271</v>
      </c>
      <c r="F22" s="15"/>
      <c r="G22" s="14"/>
      <c r="H22" s="16"/>
      <c r="I22" s="16"/>
      <c r="J22" s="17">
        <v>76.91</v>
      </c>
      <c r="K22" s="17"/>
      <c r="L22" s="15"/>
      <c r="M22" s="15" t="s">
        <v>47</v>
      </c>
      <c r="N22" s="14" t="s">
        <v>384</v>
      </c>
      <c r="O22" s="14"/>
      <c r="P22" s="14"/>
      <c r="Q22" s="21" t="s">
        <v>95</v>
      </c>
      <c r="R22" s="14" t="s">
        <v>385</v>
      </c>
      <c r="S22" s="14"/>
    </row>
    <row r="23" spans="1:19" ht="21.75" customHeight="1">
      <c r="A23" s="26" t="s">
        <v>386</v>
      </c>
      <c r="B23" s="13" t="s">
        <v>387</v>
      </c>
      <c r="C23" s="15" t="s">
        <v>54</v>
      </c>
      <c r="D23" s="18" t="s">
        <v>747</v>
      </c>
      <c r="E23" s="15" t="s">
        <v>272</v>
      </c>
      <c r="F23" s="15"/>
      <c r="G23" s="14"/>
      <c r="H23" s="16"/>
      <c r="I23" s="16"/>
      <c r="J23" s="17">
        <v>74.67</v>
      </c>
      <c r="K23" s="17"/>
      <c r="L23" s="15"/>
      <c r="M23" s="15" t="s">
        <v>47</v>
      </c>
      <c r="N23" s="14" t="s">
        <v>388</v>
      </c>
      <c r="O23" s="14"/>
      <c r="P23" s="14"/>
      <c r="Q23" s="21" t="s">
        <v>95</v>
      </c>
      <c r="R23" s="14" t="s">
        <v>389</v>
      </c>
      <c r="S23" s="14"/>
    </row>
    <row r="24" spans="1:19" ht="21.75" customHeight="1">
      <c r="A24" s="26" t="s">
        <v>390</v>
      </c>
      <c r="B24" s="13" t="s">
        <v>391</v>
      </c>
      <c r="C24" s="15" t="s">
        <v>55</v>
      </c>
      <c r="D24" s="18" t="s">
        <v>748</v>
      </c>
      <c r="E24" s="15" t="s">
        <v>273</v>
      </c>
      <c r="F24" s="15"/>
      <c r="G24" s="14"/>
      <c r="H24" s="16"/>
      <c r="I24" s="16"/>
      <c r="J24" s="17">
        <v>73.86</v>
      </c>
      <c r="K24" s="17"/>
      <c r="L24" s="15"/>
      <c r="M24" s="15" t="s">
        <v>48</v>
      </c>
      <c r="N24" s="14" t="s">
        <v>392</v>
      </c>
      <c r="O24" s="14"/>
      <c r="P24" s="14"/>
      <c r="Q24" s="21" t="s">
        <v>95</v>
      </c>
      <c r="R24" s="14" t="s">
        <v>393</v>
      </c>
      <c r="S24" s="14"/>
    </row>
    <row r="25" spans="1:19" ht="21.75" customHeight="1">
      <c r="A25" s="26" t="s">
        <v>394</v>
      </c>
      <c r="B25" s="13" t="s">
        <v>395</v>
      </c>
      <c r="C25" s="15" t="s">
        <v>61</v>
      </c>
      <c r="D25" s="18" t="s">
        <v>749</v>
      </c>
      <c r="E25" s="15" t="s">
        <v>274</v>
      </c>
      <c r="F25" s="15"/>
      <c r="G25" s="14"/>
      <c r="H25" s="16"/>
      <c r="I25" s="16"/>
      <c r="J25" s="17">
        <v>73.11</v>
      </c>
      <c r="K25" s="17"/>
      <c r="L25" s="15"/>
      <c r="M25" s="15" t="s">
        <v>47</v>
      </c>
      <c r="N25" s="14" t="s">
        <v>396</v>
      </c>
      <c r="O25" s="14"/>
      <c r="P25" s="14"/>
      <c r="Q25" s="21" t="s">
        <v>95</v>
      </c>
      <c r="R25" s="14" t="s">
        <v>397</v>
      </c>
      <c r="S25" s="14"/>
    </row>
    <row r="26" spans="1:19" ht="21.75" customHeight="1">
      <c r="A26" s="26" t="s">
        <v>398</v>
      </c>
      <c r="B26" s="13" t="s">
        <v>399</v>
      </c>
      <c r="C26" s="15" t="s">
        <v>58</v>
      </c>
      <c r="D26" s="18" t="s">
        <v>750</v>
      </c>
      <c r="E26" s="15" t="s">
        <v>275</v>
      </c>
      <c r="F26" s="15"/>
      <c r="G26" s="14"/>
      <c r="H26" s="16"/>
      <c r="I26" s="16"/>
      <c r="J26" s="17">
        <v>72.36</v>
      </c>
      <c r="K26" s="17"/>
      <c r="L26" s="15"/>
      <c r="M26" s="15" t="s">
        <v>47</v>
      </c>
      <c r="N26" s="14" t="s">
        <v>400</v>
      </c>
      <c r="O26" s="14"/>
      <c r="P26" s="14"/>
      <c r="Q26" s="21" t="s">
        <v>95</v>
      </c>
      <c r="R26" s="14" t="s">
        <v>401</v>
      </c>
      <c r="S26" s="14"/>
    </row>
    <row r="27" spans="1:19" ht="21.75" customHeight="1">
      <c r="A27" s="26" t="s">
        <v>402</v>
      </c>
      <c r="B27" s="13" t="s">
        <v>403</v>
      </c>
      <c r="C27" s="15" t="s">
        <v>68</v>
      </c>
      <c r="D27" s="18" t="s">
        <v>751</v>
      </c>
      <c r="E27" s="15" t="s">
        <v>276</v>
      </c>
      <c r="F27" s="15"/>
      <c r="G27" s="14"/>
      <c r="H27" s="16"/>
      <c r="I27" s="16"/>
      <c r="J27" s="17">
        <v>71.15</v>
      </c>
      <c r="K27" s="17"/>
      <c r="L27" s="15"/>
      <c r="M27" s="15" t="s">
        <v>47</v>
      </c>
      <c r="N27" s="14" t="s">
        <v>404</v>
      </c>
      <c r="O27" s="14"/>
      <c r="P27" s="14"/>
      <c r="Q27" s="21" t="s">
        <v>95</v>
      </c>
      <c r="R27" s="14" t="s">
        <v>405</v>
      </c>
      <c r="S27" s="14"/>
    </row>
    <row r="28" spans="1:19" ht="21.75" customHeight="1">
      <c r="A28" s="26" t="s">
        <v>406</v>
      </c>
      <c r="B28" s="13" t="s">
        <v>407</v>
      </c>
      <c r="C28" s="15" t="s">
        <v>59</v>
      </c>
      <c r="D28" s="18" t="s">
        <v>752</v>
      </c>
      <c r="E28" s="15" t="s">
        <v>277</v>
      </c>
      <c r="F28" s="15"/>
      <c r="G28" s="14"/>
      <c r="H28" s="16"/>
      <c r="I28" s="16"/>
      <c r="J28" s="17">
        <v>70.79</v>
      </c>
      <c r="K28" s="17"/>
      <c r="L28" s="15"/>
      <c r="M28" s="15" t="s">
        <v>48</v>
      </c>
      <c r="N28" s="14" t="s">
        <v>408</v>
      </c>
      <c r="O28" s="14"/>
      <c r="P28" s="14"/>
      <c r="Q28" s="21" t="s">
        <v>95</v>
      </c>
      <c r="R28" s="14" t="s">
        <v>409</v>
      </c>
      <c r="S28" s="14"/>
    </row>
    <row r="29" spans="1:19" ht="21.75" customHeight="1">
      <c r="A29" s="26" t="s">
        <v>410</v>
      </c>
      <c r="B29" s="13" t="s">
        <v>411</v>
      </c>
      <c r="C29" s="15" t="s">
        <v>280</v>
      </c>
      <c r="D29" s="18" t="s">
        <v>753</v>
      </c>
      <c r="E29" s="15" t="s">
        <v>278</v>
      </c>
      <c r="F29" s="15"/>
      <c r="G29" s="14"/>
      <c r="H29" s="16"/>
      <c r="I29" s="16"/>
      <c r="J29" s="17">
        <v>69.76</v>
      </c>
      <c r="K29" s="17"/>
      <c r="L29" s="15"/>
      <c r="M29" s="15" t="s">
        <v>48</v>
      </c>
      <c r="N29" s="14" t="s">
        <v>412</v>
      </c>
      <c r="O29" s="14"/>
      <c r="P29" s="14"/>
      <c r="Q29" s="21" t="s">
        <v>95</v>
      </c>
      <c r="R29" s="14" t="s">
        <v>413</v>
      </c>
      <c r="S29" s="14"/>
    </row>
    <row r="30" spans="1:19" ht="21.75" customHeight="1">
      <c r="A30" s="26" t="s">
        <v>414</v>
      </c>
      <c r="B30" s="13" t="s">
        <v>415</v>
      </c>
      <c r="C30" s="15" t="s">
        <v>280</v>
      </c>
      <c r="D30" s="18" t="s">
        <v>754</v>
      </c>
      <c r="E30" s="15" t="s">
        <v>279</v>
      </c>
      <c r="F30" s="15"/>
      <c r="G30" s="14"/>
      <c r="H30" s="16"/>
      <c r="I30" s="16"/>
      <c r="J30" s="17">
        <v>68.15</v>
      </c>
      <c r="K30" s="17"/>
      <c r="L30" s="15"/>
      <c r="M30" s="15" t="s">
        <v>48</v>
      </c>
      <c r="N30" s="14" t="s">
        <v>416</v>
      </c>
      <c r="O30" s="14"/>
      <c r="P30" s="14"/>
      <c r="Q30" s="21" t="s">
        <v>95</v>
      </c>
      <c r="R30" s="14" t="s">
        <v>417</v>
      </c>
      <c r="S30" s="14"/>
    </row>
    <row r="31" spans="1:19" ht="21.75" customHeight="1">
      <c r="A31" s="26" t="s">
        <v>418</v>
      </c>
      <c r="B31" s="13" t="s">
        <v>419</v>
      </c>
      <c r="C31" s="15" t="s">
        <v>54</v>
      </c>
      <c r="D31" s="18" t="s">
        <v>755</v>
      </c>
      <c r="E31" s="27" t="s">
        <v>69</v>
      </c>
      <c r="F31" s="15"/>
      <c r="G31" s="28">
        <v>358</v>
      </c>
      <c r="H31" s="29">
        <v>47</v>
      </c>
      <c r="I31" s="30">
        <v>87.86</v>
      </c>
      <c r="J31" s="31">
        <f t="shared" si="0"/>
        <v>398.44</v>
      </c>
      <c r="K31" s="31">
        <f t="shared" si="1"/>
        <v>374.176</v>
      </c>
      <c r="L31" s="32">
        <v>1</v>
      </c>
      <c r="M31" s="32" t="s">
        <v>47</v>
      </c>
      <c r="N31" s="15" t="s">
        <v>420</v>
      </c>
      <c r="O31" s="15"/>
      <c r="P31" s="15"/>
      <c r="Q31" s="27" t="s">
        <v>421</v>
      </c>
      <c r="R31" s="15" t="s">
        <v>422</v>
      </c>
      <c r="S31" s="15"/>
    </row>
    <row r="32" spans="1:19" ht="21.75" customHeight="1">
      <c r="A32" s="26" t="s">
        <v>423</v>
      </c>
      <c r="B32" s="13" t="s">
        <v>424</v>
      </c>
      <c r="C32" s="33" t="s">
        <v>55</v>
      </c>
      <c r="D32" s="18" t="s">
        <v>85</v>
      </c>
      <c r="E32" s="27" t="s">
        <v>70</v>
      </c>
      <c r="F32" s="15"/>
      <c r="G32" s="28">
        <v>338</v>
      </c>
      <c r="H32" s="29">
        <v>43</v>
      </c>
      <c r="I32" s="30">
        <v>94.29</v>
      </c>
      <c r="J32" s="31">
        <f t="shared" si="0"/>
        <v>420.16</v>
      </c>
      <c r="K32" s="31">
        <f t="shared" si="1"/>
        <v>370.86400000000003</v>
      </c>
      <c r="L32" s="32">
        <v>2</v>
      </c>
      <c r="M32" s="32" t="s">
        <v>47</v>
      </c>
      <c r="N32" s="15" t="s">
        <v>425</v>
      </c>
      <c r="O32" s="15"/>
      <c r="P32" s="15"/>
      <c r="Q32" s="27" t="s">
        <v>426</v>
      </c>
      <c r="R32" s="15" t="s">
        <v>427</v>
      </c>
      <c r="S32" s="15" t="s">
        <v>428</v>
      </c>
    </row>
    <row r="33" spans="1:19" ht="21.75" customHeight="1">
      <c r="A33" s="26" t="s">
        <v>429</v>
      </c>
      <c r="B33" s="13" t="s">
        <v>430</v>
      </c>
      <c r="C33" s="33" t="s">
        <v>56</v>
      </c>
      <c r="D33" s="18" t="s">
        <v>87</v>
      </c>
      <c r="E33" s="27" t="s">
        <v>71</v>
      </c>
      <c r="F33" s="15"/>
      <c r="G33" s="28">
        <v>346</v>
      </c>
      <c r="H33" s="29">
        <v>34</v>
      </c>
      <c r="I33" s="30">
        <v>90.29</v>
      </c>
      <c r="J33" s="31">
        <f t="shared" si="0"/>
        <v>395.16</v>
      </c>
      <c r="K33" s="31">
        <f t="shared" si="1"/>
        <v>365.664</v>
      </c>
      <c r="L33" s="32">
        <v>3</v>
      </c>
      <c r="M33" s="32" t="s">
        <v>47</v>
      </c>
      <c r="N33" s="15" t="s">
        <v>431</v>
      </c>
      <c r="O33" s="15"/>
      <c r="P33" s="15"/>
      <c r="Q33" s="27" t="s">
        <v>432</v>
      </c>
      <c r="R33" s="15" t="s">
        <v>433</v>
      </c>
      <c r="S33" s="15"/>
    </row>
    <row r="34" spans="1:19" ht="21.75" customHeight="1">
      <c r="A34" s="26" t="s">
        <v>434</v>
      </c>
      <c r="B34" s="13" t="s">
        <v>435</v>
      </c>
      <c r="C34" s="33" t="s">
        <v>57</v>
      </c>
      <c r="D34" s="18" t="s">
        <v>244</v>
      </c>
      <c r="E34" s="27" t="s">
        <v>72</v>
      </c>
      <c r="F34" s="15" t="s">
        <v>436</v>
      </c>
      <c r="G34" s="28">
        <v>357</v>
      </c>
      <c r="H34" s="29">
        <v>22</v>
      </c>
      <c r="I34" s="30">
        <v>89</v>
      </c>
      <c r="J34" s="31">
        <f t="shared" si="0"/>
        <v>378</v>
      </c>
      <c r="K34" s="31">
        <f t="shared" si="1"/>
        <v>365.4</v>
      </c>
      <c r="L34" s="32">
        <v>4</v>
      </c>
      <c r="M34" s="32" t="s">
        <v>47</v>
      </c>
      <c r="N34" s="15" t="s">
        <v>431</v>
      </c>
      <c r="O34" s="15"/>
      <c r="P34" s="15"/>
      <c r="Q34" s="27" t="s">
        <v>437</v>
      </c>
      <c r="R34" s="15" t="s">
        <v>433</v>
      </c>
      <c r="S34" s="15"/>
    </row>
    <row r="35" spans="1:19" ht="21.75" customHeight="1">
      <c r="A35" s="26" t="s">
        <v>434</v>
      </c>
      <c r="B35" s="13" t="s">
        <v>435</v>
      </c>
      <c r="C35" s="33" t="s">
        <v>58</v>
      </c>
      <c r="D35" s="34" t="s">
        <v>89</v>
      </c>
      <c r="E35" s="35" t="s">
        <v>73</v>
      </c>
      <c r="F35" s="15"/>
      <c r="G35" s="36">
        <v>357</v>
      </c>
      <c r="H35" s="29">
        <v>23</v>
      </c>
      <c r="I35" s="30">
        <v>88.14</v>
      </c>
      <c r="J35" s="31">
        <f t="shared" si="0"/>
        <v>375.56</v>
      </c>
      <c r="K35" s="31">
        <f t="shared" si="1"/>
        <v>364.424</v>
      </c>
      <c r="L35" s="32">
        <v>5</v>
      </c>
      <c r="M35" s="32" t="s">
        <v>47</v>
      </c>
      <c r="N35" s="15" t="s">
        <v>431</v>
      </c>
      <c r="O35" s="15"/>
      <c r="P35" s="15"/>
      <c r="Q35" s="27" t="s">
        <v>438</v>
      </c>
      <c r="R35" s="15" t="s">
        <v>433</v>
      </c>
      <c r="S35" s="15"/>
    </row>
    <row r="36" spans="1:19" ht="21.75" customHeight="1">
      <c r="A36" s="26" t="s">
        <v>434</v>
      </c>
      <c r="B36" s="13" t="s">
        <v>435</v>
      </c>
      <c r="C36" s="33" t="s">
        <v>59</v>
      </c>
      <c r="D36" s="34" t="s">
        <v>243</v>
      </c>
      <c r="E36" s="27" t="s">
        <v>74</v>
      </c>
      <c r="F36" s="15" t="s">
        <v>439</v>
      </c>
      <c r="G36" s="28">
        <v>360</v>
      </c>
      <c r="H36" s="29">
        <v>34</v>
      </c>
      <c r="I36" s="30">
        <v>83.29</v>
      </c>
      <c r="J36" s="31">
        <f t="shared" si="0"/>
        <v>367.16</v>
      </c>
      <c r="K36" s="31">
        <f t="shared" si="1"/>
        <v>362.86400000000003</v>
      </c>
      <c r="L36" s="32">
        <v>6</v>
      </c>
      <c r="M36" s="32" t="s">
        <v>48</v>
      </c>
      <c r="N36" s="15" t="s">
        <v>440</v>
      </c>
      <c r="O36" s="15"/>
      <c r="P36" s="15"/>
      <c r="Q36" s="27" t="s">
        <v>441</v>
      </c>
      <c r="R36" s="15" t="s">
        <v>442</v>
      </c>
      <c r="S36" s="15"/>
    </row>
    <row r="37" spans="1:19" ht="21.75" customHeight="1">
      <c r="A37" s="26" t="s">
        <v>443</v>
      </c>
      <c r="B37" s="13" t="s">
        <v>444</v>
      </c>
      <c r="C37" s="33" t="s">
        <v>60</v>
      </c>
      <c r="D37" s="34" t="s">
        <v>90</v>
      </c>
      <c r="E37" s="27" t="s">
        <v>75</v>
      </c>
      <c r="F37" s="15"/>
      <c r="G37" s="28">
        <v>339</v>
      </c>
      <c r="H37" s="29">
        <v>32</v>
      </c>
      <c r="I37" s="30">
        <v>91.14</v>
      </c>
      <c r="J37" s="31">
        <f t="shared" si="0"/>
        <v>396.56</v>
      </c>
      <c r="K37" s="31">
        <f t="shared" si="1"/>
        <v>362.024</v>
      </c>
      <c r="L37" s="32">
        <v>7</v>
      </c>
      <c r="M37" s="32" t="s">
        <v>48</v>
      </c>
      <c r="N37" s="15" t="s">
        <v>440</v>
      </c>
      <c r="O37" s="15"/>
      <c r="P37" s="15"/>
      <c r="Q37" s="27" t="s">
        <v>445</v>
      </c>
      <c r="R37" s="15" t="s">
        <v>442</v>
      </c>
      <c r="S37" s="15"/>
    </row>
    <row r="38" spans="1:19" ht="21.75" customHeight="1">
      <c r="A38" s="26" t="s">
        <v>443</v>
      </c>
      <c r="B38" s="13" t="s">
        <v>444</v>
      </c>
      <c r="C38" s="33" t="s">
        <v>61</v>
      </c>
      <c r="D38" s="34" t="s">
        <v>91</v>
      </c>
      <c r="E38" s="37" t="s">
        <v>76</v>
      </c>
      <c r="F38" s="15"/>
      <c r="G38" s="36">
        <v>323</v>
      </c>
      <c r="H38" s="29">
        <v>56</v>
      </c>
      <c r="I38" s="30">
        <v>87.29</v>
      </c>
      <c r="J38" s="31">
        <f t="shared" si="0"/>
        <v>405.16</v>
      </c>
      <c r="K38" s="31">
        <f t="shared" si="1"/>
        <v>355.86400000000003</v>
      </c>
      <c r="L38" s="32">
        <v>8</v>
      </c>
      <c r="M38" s="32" t="s">
        <v>47</v>
      </c>
      <c r="N38" s="15" t="s">
        <v>342</v>
      </c>
      <c r="O38" s="15"/>
      <c r="P38" s="15"/>
      <c r="Q38" s="27" t="s">
        <v>446</v>
      </c>
      <c r="R38" s="15" t="s">
        <v>447</v>
      </c>
      <c r="S38" s="15"/>
    </row>
    <row r="39" spans="1:19" ht="21.75" customHeight="1">
      <c r="A39" s="26" t="s">
        <v>448</v>
      </c>
      <c r="B39" s="13" t="s">
        <v>449</v>
      </c>
      <c r="C39" s="33" t="s">
        <v>62</v>
      </c>
      <c r="D39" s="34" t="s">
        <v>92</v>
      </c>
      <c r="E39" s="27" t="s">
        <v>77</v>
      </c>
      <c r="F39" s="15"/>
      <c r="G39" s="28">
        <v>334</v>
      </c>
      <c r="H39" s="29">
        <v>35</v>
      </c>
      <c r="I39" s="30">
        <v>86.14</v>
      </c>
      <c r="J39" s="31">
        <f t="shared" si="0"/>
        <v>379.56</v>
      </c>
      <c r="K39" s="31">
        <f t="shared" si="1"/>
        <v>352.22400000000005</v>
      </c>
      <c r="L39" s="32">
        <v>9</v>
      </c>
      <c r="M39" s="32" t="s">
        <v>48</v>
      </c>
      <c r="N39" s="15" t="s">
        <v>450</v>
      </c>
      <c r="O39" s="15"/>
      <c r="P39" s="15"/>
      <c r="Q39" s="27" t="s">
        <v>451</v>
      </c>
      <c r="R39" s="15" t="s">
        <v>452</v>
      </c>
      <c r="S39" s="15"/>
    </row>
    <row r="40" spans="1:19" ht="21.75" customHeight="1">
      <c r="A40" s="26" t="s">
        <v>453</v>
      </c>
      <c r="B40" s="13" t="s">
        <v>454</v>
      </c>
      <c r="C40" s="33" t="s">
        <v>63</v>
      </c>
      <c r="D40" s="34" t="s">
        <v>245</v>
      </c>
      <c r="E40" s="27" t="s">
        <v>455</v>
      </c>
      <c r="F40" s="15" t="s">
        <v>456</v>
      </c>
      <c r="G40" s="28">
        <v>336</v>
      </c>
      <c r="H40" s="29">
        <v>16</v>
      </c>
      <c r="I40" s="30">
        <v>88</v>
      </c>
      <c r="J40" s="31">
        <f t="shared" si="0"/>
        <v>368</v>
      </c>
      <c r="K40" s="31">
        <f t="shared" si="1"/>
        <v>348.8</v>
      </c>
      <c r="L40" s="32">
        <v>10</v>
      </c>
      <c r="M40" s="32" t="s">
        <v>47</v>
      </c>
      <c r="N40" s="15" t="s">
        <v>379</v>
      </c>
      <c r="O40" s="15"/>
      <c r="P40" s="15"/>
      <c r="Q40" s="27" t="s">
        <v>457</v>
      </c>
      <c r="R40" s="15" t="s">
        <v>458</v>
      </c>
      <c r="S40" s="15"/>
    </row>
    <row r="41" spans="1:19" ht="21.75" customHeight="1">
      <c r="A41" s="26" t="s">
        <v>381</v>
      </c>
      <c r="B41" s="13" t="s">
        <v>382</v>
      </c>
      <c r="C41" s="33" t="s">
        <v>63</v>
      </c>
      <c r="D41" s="34" t="s">
        <v>93</v>
      </c>
      <c r="E41" s="27" t="s">
        <v>78</v>
      </c>
      <c r="F41" s="15"/>
      <c r="G41" s="28">
        <v>340</v>
      </c>
      <c r="H41" s="29">
        <v>21</v>
      </c>
      <c r="I41" s="30">
        <v>82.43</v>
      </c>
      <c r="J41" s="31">
        <f t="shared" si="0"/>
        <v>350.72</v>
      </c>
      <c r="K41" s="31">
        <f t="shared" si="1"/>
        <v>344.288</v>
      </c>
      <c r="L41" s="32">
        <v>11</v>
      </c>
      <c r="M41" s="32" t="s">
        <v>48</v>
      </c>
      <c r="N41" s="15" t="s">
        <v>459</v>
      </c>
      <c r="O41" s="15"/>
      <c r="P41" s="15"/>
      <c r="Q41" s="27" t="s">
        <v>460</v>
      </c>
      <c r="R41" s="15" t="s">
        <v>461</v>
      </c>
      <c r="S41" s="15"/>
    </row>
    <row r="42" spans="1:19" ht="21.75" customHeight="1">
      <c r="A42" s="26" t="s">
        <v>462</v>
      </c>
      <c r="B42" s="13" t="s">
        <v>463</v>
      </c>
      <c r="C42" s="33" t="s">
        <v>64</v>
      </c>
      <c r="D42" s="34" t="s">
        <v>94</v>
      </c>
      <c r="E42" s="27" t="s">
        <v>79</v>
      </c>
      <c r="F42" s="15"/>
      <c r="G42" s="28">
        <v>306</v>
      </c>
      <c r="H42" s="29">
        <v>32</v>
      </c>
      <c r="I42" s="30">
        <v>90.71</v>
      </c>
      <c r="J42" s="31">
        <f t="shared" si="0"/>
        <v>394.84</v>
      </c>
      <c r="K42" s="31">
        <f t="shared" si="1"/>
        <v>341.536</v>
      </c>
      <c r="L42" s="32">
        <v>12</v>
      </c>
      <c r="M42" s="32" t="s">
        <v>48</v>
      </c>
      <c r="N42" s="15" t="s">
        <v>459</v>
      </c>
      <c r="O42" s="15"/>
      <c r="P42" s="15"/>
      <c r="Q42" s="27" t="s">
        <v>464</v>
      </c>
      <c r="R42" s="15" t="s">
        <v>461</v>
      </c>
      <c r="S42" s="15"/>
    </row>
    <row r="43" spans="1:19" ht="21.75" customHeight="1">
      <c r="A43" s="26" t="s">
        <v>462</v>
      </c>
      <c r="B43" s="13" t="s">
        <v>463</v>
      </c>
      <c r="C43" s="33" t="s">
        <v>65</v>
      </c>
      <c r="D43" s="34" t="s">
        <v>96</v>
      </c>
      <c r="E43" s="27" t="s">
        <v>80</v>
      </c>
      <c r="F43" s="15"/>
      <c r="G43" s="28">
        <v>307</v>
      </c>
      <c r="H43" s="29">
        <v>38</v>
      </c>
      <c r="I43" s="30">
        <v>88.57</v>
      </c>
      <c r="J43" s="31">
        <f t="shared" si="0"/>
        <v>392.28</v>
      </c>
      <c r="K43" s="31">
        <f t="shared" si="1"/>
        <v>341.11199999999997</v>
      </c>
      <c r="L43" s="32">
        <v>13</v>
      </c>
      <c r="M43" s="32" t="s">
        <v>48</v>
      </c>
      <c r="N43" s="15" t="s">
        <v>465</v>
      </c>
      <c r="O43" s="15"/>
      <c r="P43" s="15"/>
      <c r="Q43" s="27" t="s">
        <v>466</v>
      </c>
      <c r="R43" s="15" t="s">
        <v>467</v>
      </c>
      <c r="S43" s="15"/>
    </row>
    <row r="44" spans="1:19" ht="21.75" customHeight="1">
      <c r="A44" s="26" t="s">
        <v>468</v>
      </c>
      <c r="B44" s="13" t="s">
        <v>469</v>
      </c>
      <c r="C44" s="33" t="s">
        <v>66</v>
      </c>
      <c r="D44" s="34" t="s">
        <v>246</v>
      </c>
      <c r="E44" s="35" t="s">
        <v>470</v>
      </c>
      <c r="F44" s="15" t="s">
        <v>471</v>
      </c>
      <c r="G44" s="36">
        <v>327</v>
      </c>
      <c r="H44" s="29">
        <v>26</v>
      </c>
      <c r="I44" s="30">
        <v>83.71</v>
      </c>
      <c r="J44" s="31">
        <f t="shared" si="0"/>
        <v>360.84</v>
      </c>
      <c r="K44" s="31">
        <f t="shared" si="1"/>
        <v>340.53599999999994</v>
      </c>
      <c r="L44" s="32">
        <v>14</v>
      </c>
      <c r="M44" s="32" t="s">
        <v>48</v>
      </c>
      <c r="N44" s="15" t="s">
        <v>465</v>
      </c>
      <c r="O44" s="15"/>
      <c r="P44" s="15"/>
      <c r="Q44" s="27" t="s">
        <v>472</v>
      </c>
      <c r="R44" s="15" t="s">
        <v>467</v>
      </c>
      <c r="S44" s="15"/>
    </row>
    <row r="45" spans="1:19" ht="21.75" customHeight="1">
      <c r="A45" s="26" t="s">
        <v>468</v>
      </c>
      <c r="B45" s="13" t="s">
        <v>469</v>
      </c>
      <c r="C45" s="33" t="s">
        <v>67</v>
      </c>
      <c r="D45" s="38" t="s">
        <v>97</v>
      </c>
      <c r="E45" s="35" t="s">
        <v>81</v>
      </c>
      <c r="F45" s="15"/>
      <c r="G45" s="36">
        <v>328</v>
      </c>
      <c r="H45" s="29">
        <v>32</v>
      </c>
      <c r="I45" s="30">
        <v>80.14</v>
      </c>
      <c r="J45" s="31">
        <f t="shared" si="0"/>
        <v>352.56</v>
      </c>
      <c r="K45" s="31">
        <f t="shared" si="1"/>
        <v>337.82399999999996</v>
      </c>
      <c r="L45" s="32">
        <v>15</v>
      </c>
      <c r="M45" s="32" t="s">
        <v>48</v>
      </c>
      <c r="N45" s="15" t="s">
        <v>473</v>
      </c>
      <c r="O45" s="15"/>
      <c r="P45" s="15"/>
      <c r="Q45" s="27" t="s">
        <v>474</v>
      </c>
      <c r="R45" s="15" t="s">
        <v>475</v>
      </c>
      <c r="S45" s="15"/>
    </row>
    <row r="46" spans="1:19" ht="21.75" customHeight="1">
      <c r="A46" s="26" t="s">
        <v>476</v>
      </c>
      <c r="B46" s="13" t="s">
        <v>477</v>
      </c>
      <c r="C46" s="33" t="s">
        <v>58</v>
      </c>
      <c r="D46" s="38" t="s">
        <v>98</v>
      </c>
      <c r="E46" s="27" t="s">
        <v>82</v>
      </c>
      <c r="F46" s="15"/>
      <c r="G46" s="28">
        <v>327</v>
      </c>
      <c r="H46" s="29">
        <v>28</v>
      </c>
      <c r="I46" s="30">
        <v>81.29</v>
      </c>
      <c r="J46" s="31">
        <f t="shared" si="0"/>
        <v>353.16</v>
      </c>
      <c r="K46" s="31">
        <f t="shared" si="1"/>
        <v>337.464</v>
      </c>
      <c r="L46" s="32">
        <v>16</v>
      </c>
      <c r="M46" s="32" t="s">
        <v>48</v>
      </c>
      <c r="N46" s="15" t="s">
        <v>473</v>
      </c>
      <c r="O46" s="15"/>
      <c r="P46" s="15"/>
      <c r="Q46" s="27" t="s">
        <v>478</v>
      </c>
      <c r="R46" s="15" t="s">
        <v>475</v>
      </c>
      <c r="S46" s="15"/>
    </row>
    <row r="47" spans="1:19" ht="21.75" customHeight="1">
      <c r="A47" s="26" t="s">
        <v>476</v>
      </c>
      <c r="B47" s="13" t="s">
        <v>477</v>
      </c>
      <c r="C47" s="33" t="s">
        <v>68</v>
      </c>
      <c r="D47" s="38" t="s">
        <v>99</v>
      </c>
      <c r="E47" s="27" t="s">
        <v>83</v>
      </c>
      <c r="F47" s="15"/>
      <c r="G47" s="28">
        <v>319</v>
      </c>
      <c r="H47" s="29">
        <v>19</v>
      </c>
      <c r="I47" s="30">
        <v>86.43</v>
      </c>
      <c r="J47" s="31">
        <f t="shared" si="0"/>
        <v>364.72</v>
      </c>
      <c r="K47" s="31">
        <f t="shared" si="1"/>
        <v>337.288</v>
      </c>
      <c r="L47" s="32">
        <v>17</v>
      </c>
      <c r="M47" s="32" t="s">
        <v>47</v>
      </c>
      <c r="N47" s="15" t="s">
        <v>479</v>
      </c>
      <c r="O47" s="15"/>
      <c r="P47" s="15"/>
      <c r="Q47" s="27" t="s">
        <v>480</v>
      </c>
      <c r="R47" s="15" t="s">
        <v>481</v>
      </c>
      <c r="S47" s="15"/>
    </row>
    <row r="48" spans="1:19" ht="21.75" customHeight="1">
      <c r="A48" s="26" t="s">
        <v>482</v>
      </c>
      <c r="B48" s="13" t="s">
        <v>483</v>
      </c>
      <c r="C48" s="33" t="s">
        <v>64</v>
      </c>
      <c r="D48" s="38" t="s">
        <v>100</v>
      </c>
      <c r="E48" s="27" t="s">
        <v>84</v>
      </c>
      <c r="F48" s="15"/>
      <c r="G48" s="28">
        <v>303</v>
      </c>
      <c r="H48" s="29">
        <v>7</v>
      </c>
      <c r="I48" s="30">
        <v>86.14</v>
      </c>
      <c r="J48" s="31">
        <f t="shared" si="0"/>
        <v>351.56</v>
      </c>
      <c r="K48" s="31">
        <f t="shared" si="1"/>
        <v>322.424</v>
      </c>
      <c r="L48" s="32">
        <v>18</v>
      </c>
      <c r="M48" s="32" t="s">
        <v>47</v>
      </c>
      <c r="N48" s="15" t="s">
        <v>484</v>
      </c>
      <c r="O48" s="15"/>
      <c r="P48" s="15"/>
      <c r="Q48" s="27" t="s">
        <v>485</v>
      </c>
      <c r="R48" s="15" t="s">
        <v>486</v>
      </c>
      <c r="S48" s="15"/>
    </row>
    <row r="49" spans="1:19" ht="21.75" customHeight="1">
      <c r="A49" s="26" t="s">
        <v>487</v>
      </c>
      <c r="B49" s="13" t="s">
        <v>488</v>
      </c>
      <c r="C49" s="33" t="s">
        <v>287</v>
      </c>
      <c r="D49" s="38" t="s">
        <v>756</v>
      </c>
      <c r="E49" s="33" t="s">
        <v>281</v>
      </c>
      <c r="F49" s="15"/>
      <c r="G49" s="14"/>
      <c r="H49" s="16"/>
      <c r="I49" s="16"/>
      <c r="J49" s="17">
        <v>74.85</v>
      </c>
      <c r="K49" s="14"/>
      <c r="L49" s="14"/>
      <c r="M49" s="32" t="s">
        <v>47</v>
      </c>
      <c r="N49" s="14" t="s">
        <v>489</v>
      </c>
      <c r="O49" s="14"/>
      <c r="P49" s="14"/>
      <c r="Q49" s="27" t="s">
        <v>490</v>
      </c>
      <c r="R49" s="15" t="s">
        <v>491</v>
      </c>
      <c r="S49" s="14"/>
    </row>
    <row r="50" spans="1:19" ht="21.75" customHeight="1">
      <c r="A50" s="26" t="s">
        <v>492</v>
      </c>
      <c r="B50" s="13" t="s">
        <v>493</v>
      </c>
      <c r="C50" s="33" t="s">
        <v>114</v>
      </c>
      <c r="D50" s="38" t="s">
        <v>757</v>
      </c>
      <c r="E50" s="33" t="s">
        <v>282</v>
      </c>
      <c r="F50" s="15"/>
      <c r="G50" s="14"/>
      <c r="H50" s="16"/>
      <c r="I50" s="16"/>
      <c r="J50" s="17">
        <v>73.89</v>
      </c>
      <c r="K50" s="14"/>
      <c r="L50" s="14"/>
      <c r="M50" s="32" t="s">
        <v>47</v>
      </c>
      <c r="N50" s="14" t="s">
        <v>489</v>
      </c>
      <c r="O50" s="14"/>
      <c r="P50" s="14"/>
      <c r="Q50" s="27" t="s">
        <v>490</v>
      </c>
      <c r="R50" s="15" t="s">
        <v>491</v>
      </c>
      <c r="S50" s="14"/>
    </row>
    <row r="51" spans="1:19" ht="21.75" customHeight="1">
      <c r="A51" s="26" t="s">
        <v>492</v>
      </c>
      <c r="B51" s="13" t="s">
        <v>493</v>
      </c>
      <c r="C51" s="33" t="s">
        <v>288</v>
      </c>
      <c r="D51" s="38" t="s">
        <v>758</v>
      </c>
      <c r="E51" s="33" t="s">
        <v>283</v>
      </c>
      <c r="F51" s="15"/>
      <c r="G51" s="14"/>
      <c r="H51" s="16"/>
      <c r="I51" s="16"/>
      <c r="J51" s="17">
        <v>72.81</v>
      </c>
      <c r="K51" s="14"/>
      <c r="L51" s="14"/>
      <c r="M51" s="32" t="s">
        <v>47</v>
      </c>
      <c r="N51" s="14" t="s">
        <v>375</v>
      </c>
      <c r="O51" s="14"/>
      <c r="P51" s="14"/>
      <c r="Q51" s="27" t="s">
        <v>494</v>
      </c>
      <c r="R51" s="15" t="s">
        <v>376</v>
      </c>
      <c r="S51" s="14"/>
    </row>
    <row r="52" spans="1:19" ht="21.75" customHeight="1">
      <c r="A52" s="26" t="s">
        <v>495</v>
      </c>
      <c r="B52" s="13" t="s">
        <v>378</v>
      </c>
      <c r="C52" s="33" t="s">
        <v>289</v>
      </c>
      <c r="D52" s="38" t="s">
        <v>759</v>
      </c>
      <c r="E52" s="33" t="s">
        <v>284</v>
      </c>
      <c r="F52" s="15"/>
      <c r="G52" s="14"/>
      <c r="H52" s="16"/>
      <c r="I52" s="16"/>
      <c r="J52" s="17">
        <v>70.58</v>
      </c>
      <c r="K52" s="14"/>
      <c r="L52" s="14"/>
      <c r="M52" s="32" t="s">
        <v>47</v>
      </c>
      <c r="N52" s="14" t="s">
        <v>408</v>
      </c>
      <c r="O52" s="14"/>
      <c r="P52" s="14"/>
      <c r="Q52" s="27" t="s">
        <v>496</v>
      </c>
      <c r="R52" s="15" t="s">
        <v>409</v>
      </c>
      <c r="S52" s="14"/>
    </row>
    <row r="53" spans="1:19" ht="21.75" customHeight="1">
      <c r="A53" s="26" t="s">
        <v>497</v>
      </c>
      <c r="B53" s="13" t="s">
        <v>411</v>
      </c>
      <c r="C53" s="33" t="s">
        <v>114</v>
      </c>
      <c r="D53" s="38" t="s">
        <v>760</v>
      </c>
      <c r="E53" s="33" t="s">
        <v>285</v>
      </c>
      <c r="F53" s="15"/>
      <c r="G53" s="14"/>
      <c r="H53" s="16"/>
      <c r="I53" s="16"/>
      <c r="J53" s="17">
        <v>70.26</v>
      </c>
      <c r="K53" s="14"/>
      <c r="L53" s="14"/>
      <c r="M53" s="32" t="s">
        <v>47</v>
      </c>
      <c r="N53" s="14" t="s">
        <v>408</v>
      </c>
      <c r="O53" s="14"/>
      <c r="P53" s="14"/>
      <c r="Q53" s="27" t="s">
        <v>496</v>
      </c>
      <c r="R53" s="15" t="s">
        <v>409</v>
      </c>
      <c r="S53" s="14"/>
    </row>
    <row r="54" spans="1:19" ht="21.75" customHeight="1">
      <c r="A54" s="26" t="s">
        <v>497</v>
      </c>
      <c r="B54" s="13" t="s">
        <v>411</v>
      </c>
      <c r="C54" s="33" t="s">
        <v>114</v>
      </c>
      <c r="D54" s="38" t="s">
        <v>761</v>
      </c>
      <c r="E54" s="33" t="s">
        <v>286</v>
      </c>
      <c r="F54" s="15"/>
      <c r="G54" s="14"/>
      <c r="H54" s="16"/>
      <c r="I54" s="16"/>
      <c r="J54" s="17">
        <v>70.25</v>
      </c>
      <c r="K54" s="14"/>
      <c r="L54" s="14"/>
      <c r="M54" s="32" t="s">
        <v>47</v>
      </c>
      <c r="N54" s="14" t="s">
        <v>498</v>
      </c>
      <c r="O54" s="14"/>
      <c r="P54" s="14"/>
      <c r="Q54" s="27" t="s">
        <v>499</v>
      </c>
      <c r="R54" s="15" t="s">
        <v>500</v>
      </c>
      <c r="S54" s="14"/>
    </row>
    <row r="55" spans="1:19" ht="21.75" customHeight="1">
      <c r="A55" s="26" t="s">
        <v>501</v>
      </c>
      <c r="B55" s="13" t="s">
        <v>502</v>
      </c>
      <c r="C55" s="39" t="s">
        <v>112</v>
      </c>
      <c r="D55" s="40" t="s">
        <v>120</v>
      </c>
      <c r="E55" s="27" t="s">
        <v>101</v>
      </c>
      <c r="F55" s="15"/>
      <c r="G55" s="41">
        <v>348</v>
      </c>
      <c r="H55" s="42">
        <v>59</v>
      </c>
      <c r="I55" s="42">
        <v>91</v>
      </c>
      <c r="J55" s="31">
        <f t="shared" si="0"/>
        <v>423</v>
      </c>
      <c r="K55" s="31">
        <f t="shared" si="1"/>
        <v>378</v>
      </c>
      <c r="L55" s="43">
        <v>1</v>
      </c>
      <c r="M55" s="32" t="s">
        <v>48</v>
      </c>
      <c r="N55" s="15" t="s">
        <v>503</v>
      </c>
      <c r="O55" s="15"/>
      <c r="P55" s="15"/>
      <c r="Q55" s="44" t="s">
        <v>121</v>
      </c>
      <c r="R55" s="15" t="s">
        <v>504</v>
      </c>
      <c r="S55" s="15"/>
    </row>
    <row r="56" spans="1:19" ht="21.75" customHeight="1">
      <c r="A56" s="26" t="s">
        <v>505</v>
      </c>
      <c r="B56" s="13" t="s">
        <v>506</v>
      </c>
      <c r="C56" s="126" t="s">
        <v>778</v>
      </c>
      <c r="D56" s="40" t="s">
        <v>247</v>
      </c>
      <c r="E56" s="27" t="s">
        <v>102</v>
      </c>
      <c r="F56" s="15" t="s">
        <v>507</v>
      </c>
      <c r="G56" s="41">
        <v>352</v>
      </c>
      <c r="H56" s="42">
        <v>42</v>
      </c>
      <c r="I56" s="42">
        <v>92.57142857142857</v>
      </c>
      <c r="J56" s="31">
        <f t="shared" si="0"/>
        <v>412.2857142857143</v>
      </c>
      <c r="K56" s="31">
        <f t="shared" si="1"/>
        <v>376.1142857142857</v>
      </c>
      <c r="L56" s="45">
        <v>2</v>
      </c>
      <c r="M56" s="32" t="s">
        <v>47</v>
      </c>
      <c r="N56" s="15" t="s">
        <v>508</v>
      </c>
      <c r="O56" s="15"/>
      <c r="P56" s="15"/>
      <c r="Q56" s="15" t="s">
        <v>248</v>
      </c>
      <c r="R56" s="15" t="s">
        <v>509</v>
      </c>
      <c r="S56" s="15"/>
    </row>
    <row r="57" spans="1:19" ht="21.75" customHeight="1">
      <c r="A57" s="26" t="s">
        <v>510</v>
      </c>
      <c r="B57" s="13" t="s">
        <v>511</v>
      </c>
      <c r="C57" s="39" t="s">
        <v>113</v>
      </c>
      <c r="D57" s="40" t="s">
        <v>122</v>
      </c>
      <c r="E57" s="27" t="s">
        <v>103</v>
      </c>
      <c r="F57" s="15"/>
      <c r="G57" s="41">
        <v>345</v>
      </c>
      <c r="H57" s="42">
        <v>44</v>
      </c>
      <c r="I57" s="42">
        <v>88.57142857142857</v>
      </c>
      <c r="J57" s="31">
        <f t="shared" si="0"/>
        <v>398.2857142857143</v>
      </c>
      <c r="K57" s="31">
        <f t="shared" si="1"/>
        <v>366.3142857142857</v>
      </c>
      <c r="L57" s="43">
        <v>3</v>
      </c>
      <c r="M57" s="32" t="s">
        <v>48</v>
      </c>
      <c r="N57" s="15" t="s">
        <v>512</v>
      </c>
      <c r="O57" s="15"/>
      <c r="P57" s="15"/>
      <c r="Q57" s="46" t="s">
        <v>123</v>
      </c>
      <c r="R57" s="15" t="s">
        <v>513</v>
      </c>
      <c r="S57" s="15"/>
    </row>
    <row r="58" spans="1:19" ht="21.75" customHeight="1">
      <c r="A58" s="26" t="s">
        <v>514</v>
      </c>
      <c r="B58" s="13" t="s">
        <v>515</v>
      </c>
      <c r="C58" s="126" t="s">
        <v>778</v>
      </c>
      <c r="D58" s="40" t="s">
        <v>124</v>
      </c>
      <c r="E58" s="27" t="s">
        <v>104</v>
      </c>
      <c r="F58" s="15"/>
      <c r="G58" s="41">
        <v>337</v>
      </c>
      <c r="H58" s="42">
        <v>32</v>
      </c>
      <c r="I58" s="42">
        <v>85.42857142857143</v>
      </c>
      <c r="J58" s="31">
        <f t="shared" si="0"/>
        <v>373.7142857142857</v>
      </c>
      <c r="K58" s="31">
        <f t="shared" si="1"/>
        <v>351.6857142857143</v>
      </c>
      <c r="L58" s="43">
        <v>4</v>
      </c>
      <c r="M58" s="32" t="s">
        <v>47</v>
      </c>
      <c r="N58" s="15" t="s">
        <v>516</v>
      </c>
      <c r="O58" s="15"/>
      <c r="P58" s="15"/>
      <c r="Q58" s="47" t="s">
        <v>125</v>
      </c>
      <c r="R58" s="15" t="s">
        <v>517</v>
      </c>
      <c r="S58" s="15"/>
    </row>
    <row r="59" spans="1:19" ht="21.75" customHeight="1">
      <c r="A59" s="26" t="s">
        <v>518</v>
      </c>
      <c r="B59" s="13" t="s">
        <v>519</v>
      </c>
      <c r="C59" s="39" t="s">
        <v>114</v>
      </c>
      <c r="D59" s="40" t="s">
        <v>249</v>
      </c>
      <c r="E59" s="27" t="s">
        <v>105</v>
      </c>
      <c r="F59" s="15" t="s">
        <v>520</v>
      </c>
      <c r="G59" s="41">
        <v>308</v>
      </c>
      <c r="H59" s="42">
        <v>59</v>
      </c>
      <c r="I59" s="42">
        <v>88.57142857142857</v>
      </c>
      <c r="J59" s="31">
        <f t="shared" si="0"/>
        <v>413.2857142857143</v>
      </c>
      <c r="K59" s="31">
        <f t="shared" si="1"/>
        <v>350.1142857142857</v>
      </c>
      <c r="L59" s="45">
        <v>5</v>
      </c>
      <c r="M59" s="32" t="s">
        <v>48</v>
      </c>
      <c r="N59" s="15" t="s">
        <v>521</v>
      </c>
      <c r="O59" s="15"/>
      <c r="P59" s="15"/>
      <c r="Q59" s="47" t="s">
        <v>250</v>
      </c>
      <c r="R59" s="15" t="s">
        <v>522</v>
      </c>
      <c r="S59" s="15"/>
    </row>
    <row r="60" spans="1:19" ht="21.75" customHeight="1">
      <c r="A60" s="26" t="s">
        <v>523</v>
      </c>
      <c r="B60" s="13" t="s">
        <v>524</v>
      </c>
      <c r="C60" s="39" t="s">
        <v>115</v>
      </c>
      <c r="D60" s="40" t="s">
        <v>251</v>
      </c>
      <c r="E60" s="27" t="s">
        <v>106</v>
      </c>
      <c r="F60" s="15" t="s">
        <v>525</v>
      </c>
      <c r="G60" s="41">
        <v>298</v>
      </c>
      <c r="H60" s="42">
        <v>57</v>
      </c>
      <c r="I60" s="42">
        <v>91</v>
      </c>
      <c r="J60" s="31">
        <f t="shared" si="0"/>
        <v>421</v>
      </c>
      <c r="K60" s="31">
        <f t="shared" si="1"/>
        <v>347.2</v>
      </c>
      <c r="L60" s="43">
        <v>6</v>
      </c>
      <c r="M60" s="32" t="s">
        <v>47</v>
      </c>
      <c r="N60" s="15" t="s">
        <v>526</v>
      </c>
      <c r="O60" s="15"/>
      <c r="P60" s="15"/>
      <c r="Q60" s="27" t="s">
        <v>527</v>
      </c>
      <c r="R60" s="15" t="s">
        <v>528</v>
      </c>
      <c r="S60" s="15"/>
    </row>
    <row r="61" spans="1:19" ht="21.75" customHeight="1">
      <c r="A61" s="26" t="s">
        <v>529</v>
      </c>
      <c r="B61" s="13" t="s">
        <v>530</v>
      </c>
      <c r="C61" s="39" t="s">
        <v>116</v>
      </c>
      <c r="D61" s="48" t="s">
        <v>126</v>
      </c>
      <c r="E61" s="27" t="s">
        <v>107</v>
      </c>
      <c r="F61" s="15"/>
      <c r="G61" s="41">
        <v>293</v>
      </c>
      <c r="H61" s="42">
        <v>83</v>
      </c>
      <c r="I61" s="42">
        <v>85.71428571428571</v>
      </c>
      <c r="J61" s="31">
        <f t="shared" si="0"/>
        <v>425.85714285714283</v>
      </c>
      <c r="K61" s="31">
        <f t="shared" si="1"/>
        <v>346.1428571428571</v>
      </c>
      <c r="L61" s="43">
        <v>7</v>
      </c>
      <c r="M61" s="32" t="s">
        <v>48</v>
      </c>
      <c r="N61" s="15" t="s">
        <v>526</v>
      </c>
      <c r="O61" s="15"/>
      <c r="P61" s="15"/>
      <c r="Q61" s="47" t="s">
        <v>127</v>
      </c>
      <c r="R61" s="15" t="s">
        <v>531</v>
      </c>
      <c r="S61" s="49"/>
    </row>
    <row r="62" spans="1:19" ht="21.75" customHeight="1">
      <c r="A62" s="26" t="s">
        <v>529</v>
      </c>
      <c r="B62" s="13" t="s">
        <v>530</v>
      </c>
      <c r="C62" s="39" t="s">
        <v>117</v>
      </c>
      <c r="D62" s="48" t="s">
        <v>252</v>
      </c>
      <c r="E62" s="27" t="s">
        <v>108</v>
      </c>
      <c r="F62" s="15" t="s">
        <v>532</v>
      </c>
      <c r="G62" s="41">
        <v>307</v>
      </c>
      <c r="H62" s="42">
        <v>46</v>
      </c>
      <c r="I62" s="42">
        <v>88.85714285714286</v>
      </c>
      <c r="J62" s="31">
        <f t="shared" si="0"/>
        <v>401.42857142857144</v>
      </c>
      <c r="K62" s="31">
        <f t="shared" si="1"/>
        <v>344.7714285714286</v>
      </c>
      <c r="L62" s="45">
        <v>8</v>
      </c>
      <c r="M62" s="32" t="s">
        <v>48</v>
      </c>
      <c r="N62" s="15" t="s">
        <v>533</v>
      </c>
      <c r="O62" s="15"/>
      <c r="P62" s="15"/>
      <c r="Q62" s="27" t="s">
        <v>534</v>
      </c>
      <c r="R62" s="15" t="s">
        <v>535</v>
      </c>
      <c r="S62" s="15"/>
    </row>
    <row r="63" spans="1:19" ht="21.75" customHeight="1">
      <c r="A63" s="26" t="s">
        <v>536</v>
      </c>
      <c r="B63" s="13" t="s">
        <v>537</v>
      </c>
      <c r="C63" s="39" t="s">
        <v>118</v>
      </c>
      <c r="D63" s="50" t="s">
        <v>128</v>
      </c>
      <c r="E63" s="27" t="s">
        <v>109</v>
      </c>
      <c r="F63" s="15"/>
      <c r="G63" s="41">
        <v>310</v>
      </c>
      <c r="H63" s="42">
        <v>31</v>
      </c>
      <c r="I63" s="42">
        <v>90.57142857142857</v>
      </c>
      <c r="J63" s="31">
        <f t="shared" si="0"/>
        <v>393.2857142857143</v>
      </c>
      <c r="K63" s="31">
        <f t="shared" si="1"/>
        <v>343.3142857142857</v>
      </c>
      <c r="L63" s="43">
        <v>9</v>
      </c>
      <c r="M63" s="32" t="s">
        <v>47</v>
      </c>
      <c r="N63" s="15" t="s">
        <v>371</v>
      </c>
      <c r="O63" s="15"/>
      <c r="P63" s="15"/>
      <c r="Q63" s="51" t="s">
        <v>129</v>
      </c>
      <c r="R63" s="15" t="s">
        <v>538</v>
      </c>
      <c r="S63" s="15" t="s">
        <v>539</v>
      </c>
    </row>
    <row r="64" spans="1:19" ht="21.75" customHeight="1">
      <c r="A64" s="26" t="s">
        <v>540</v>
      </c>
      <c r="B64" s="13" t="s">
        <v>374</v>
      </c>
      <c r="C64" s="39" t="s">
        <v>118</v>
      </c>
      <c r="D64" s="52" t="s">
        <v>130</v>
      </c>
      <c r="E64" s="27" t="s">
        <v>110</v>
      </c>
      <c r="F64" s="15"/>
      <c r="G64" s="41">
        <v>331</v>
      </c>
      <c r="H64" s="42">
        <v>23</v>
      </c>
      <c r="I64" s="42">
        <v>73.71428571428571</v>
      </c>
      <c r="J64" s="31">
        <f t="shared" si="0"/>
        <v>317.85714285714283</v>
      </c>
      <c r="K64" s="31">
        <f t="shared" si="1"/>
        <v>325.74285714285713</v>
      </c>
      <c r="L64" s="43">
        <v>10</v>
      </c>
      <c r="M64" s="32" t="s">
        <v>47</v>
      </c>
      <c r="N64" s="15" t="s">
        <v>541</v>
      </c>
      <c r="O64" s="15"/>
      <c r="P64" s="15"/>
      <c r="Q64" s="51" t="s">
        <v>131</v>
      </c>
      <c r="R64" s="15" t="s">
        <v>542</v>
      </c>
      <c r="S64" s="15"/>
    </row>
    <row r="65" spans="1:19" ht="21.75" customHeight="1">
      <c r="A65" s="26" t="s">
        <v>543</v>
      </c>
      <c r="B65" s="13" t="s">
        <v>544</v>
      </c>
      <c r="C65" s="39" t="s">
        <v>119</v>
      </c>
      <c r="D65" s="53" t="s">
        <v>132</v>
      </c>
      <c r="E65" s="27" t="s">
        <v>111</v>
      </c>
      <c r="F65" s="15"/>
      <c r="G65" s="41">
        <v>305</v>
      </c>
      <c r="H65" s="42">
        <v>35</v>
      </c>
      <c r="I65" s="42">
        <v>79.57</v>
      </c>
      <c r="J65" s="31">
        <f t="shared" si="0"/>
        <v>353.28</v>
      </c>
      <c r="K65" s="31">
        <f t="shared" si="1"/>
        <v>324.312</v>
      </c>
      <c r="L65" s="45">
        <v>11</v>
      </c>
      <c r="M65" s="32" t="s">
        <v>47</v>
      </c>
      <c r="N65" s="15" t="s">
        <v>489</v>
      </c>
      <c r="O65" s="15"/>
      <c r="P65" s="15"/>
      <c r="Q65" s="51" t="s">
        <v>133</v>
      </c>
      <c r="R65" s="15" t="s">
        <v>545</v>
      </c>
      <c r="S65" s="15"/>
    </row>
    <row r="66" spans="1:19" ht="21.75" customHeight="1">
      <c r="A66" s="26" t="s">
        <v>546</v>
      </c>
      <c r="B66" s="13" t="s">
        <v>493</v>
      </c>
      <c r="C66" s="39" t="s">
        <v>138</v>
      </c>
      <c r="D66" s="53" t="s">
        <v>762</v>
      </c>
      <c r="E66" s="27" t="s">
        <v>290</v>
      </c>
      <c r="F66" s="15"/>
      <c r="G66" s="14"/>
      <c r="H66" s="16"/>
      <c r="I66" s="16"/>
      <c r="J66" s="17">
        <v>90</v>
      </c>
      <c r="K66" s="17"/>
      <c r="L66" s="14"/>
      <c r="M66" s="32" t="s">
        <v>48</v>
      </c>
      <c r="N66" s="14" t="s">
        <v>547</v>
      </c>
      <c r="O66" s="14"/>
      <c r="P66" s="14"/>
      <c r="Q66" s="51" t="s">
        <v>263</v>
      </c>
      <c r="R66" s="15" t="s">
        <v>548</v>
      </c>
      <c r="S66" s="14"/>
    </row>
    <row r="67" spans="1:19" ht="21.75" customHeight="1">
      <c r="A67" s="26" t="s">
        <v>549</v>
      </c>
      <c r="B67" s="13" t="s">
        <v>550</v>
      </c>
      <c r="C67" s="39" t="s">
        <v>138</v>
      </c>
      <c r="D67" s="53" t="s">
        <v>763</v>
      </c>
      <c r="E67" s="27" t="s">
        <v>291</v>
      </c>
      <c r="F67" s="15"/>
      <c r="G67" s="14"/>
      <c r="H67" s="16"/>
      <c r="I67" s="16"/>
      <c r="J67" s="17">
        <v>73.75</v>
      </c>
      <c r="K67" s="17"/>
      <c r="L67" s="14"/>
      <c r="M67" s="54" t="s">
        <v>48</v>
      </c>
      <c r="N67" s="14" t="s">
        <v>551</v>
      </c>
      <c r="O67" s="14"/>
      <c r="P67" s="14"/>
      <c r="Q67" s="27" t="s">
        <v>552</v>
      </c>
      <c r="R67" s="15" t="s">
        <v>553</v>
      </c>
      <c r="S67" s="14"/>
    </row>
    <row r="68" spans="1:19" ht="21.75" customHeight="1">
      <c r="A68" s="26" t="s">
        <v>554</v>
      </c>
      <c r="B68" s="13" t="s">
        <v>555</v>
      </c>
      <c r="C68" s="55" t="s">
        <v>134</v>
      </c>
      <c r="D68" s="53" t="s">
        <v>150</v>
      </c>
      <c r="E68" s="27" t="s">
        <v>140</v>
      </c>
      <c r="F68" s="15"/>
      <c r="G68" s="56">
        <v>351</v>
      </c>
      <c r="H68" s="56">
        <v>78</v>
      </c>
      <c r="I68" s="57">
        <v>90.2</v>
      </c>
      <c r="J68" s="31">
        <f aca="true" t="shared" si="2" ref="J68:J77">H68*1+I68*4</f>
        <v>438.8</v>
      </c>
      <c r="K68" s="31">
        <f aca="true" t="shared" si="3" ref="K68:K77">G68*0.6+J68*0.4</f>
        <v>386.12</v>
      </c>
      <c r="L68" s="43">
        <v>1</v>
      </c>
      <c r="M68" s="32" t="s">
        <v>47</v>
      </c>
      <c r="N68" s="15" t="s">
        <v>556</v>
      </c>
      <c r="O68" s="15"/>
      <c r="P68" s="15"/>
      <c r="Q68" s="51" t="s">
        <v>123</v>
      </c>
      <c r="R68" s="15" t="s">
        <v>557</v>
      </c>
      <c r="S68" s="15"/>
    </row>
    <row r="69" spans="1:19" ht="21.75" customHeight="1">
      <c r="A69" s="26" t="s">
        <v>558</v>
      </c>
      <c r="B69" s="13" t="s">
        <v>559</v>
      </c>
      <c r="C69" s="127" t="s">
        <v>779</v>
      </c>
      <c r="D69" s="59" t="s">
        <v>256</v>
      </c>
      <c r="E69" s="60" t="s">
        <v>560</v>
      </c>
      <c r="F69" s="15" t="s">
        <v>734</v>
      </c>
      <c r="G69" s="56">
        <v>329</v>
      </c>
      <c r="H69" s="56">
        <v>80</v>
      </c>
      <c r="I69" s="61">
        <v>89.4</v>
      </c>
      <c r="J69" s="17">
        <f>H69*1+I69*4</f>
        <v>437.6</v>
      </c>
      <c r="K69" s="17">
        <f>G69*0.6+J69*0.4</f>
        <v>372.44000000000005</v>
      </c>
      <c r="L69" s="45">
        <v>2</v>
      </c>
      <c r="M69" s="54" t="s">
        <v>47</v>
      </c>
      <c r="N69" s="14" t="s">
        <v>556</v>
      </c>
      <c r="O69" s="14"/>
      <c r="P69" s="14"/>
      <c r="Q69" s="51" t="s">
        <v>257</v>
      </c>
      <c r="R69" s="14" t="s">
        <v>557</v>
      </c>
      <c r="S69" s="14"/>
    </row>
    <row r="70" spans="1:19" ht="21.75" customHeight="1">
      <c r="A70" s="26" t="s">
        <v>558</v>
      </c>
      <c r="B70" s="13" t="s">
        <v>559</v>
      </c>
      <c r="C70" s="55" t="s">
        <v>135</v>
      </c>
      <c r="D70" s="59" t="s">
        <v>151</v>
      </c>
      <c r="E70" s="62" t="s">
        <v>141</v>
      </c>
      <c r="F70" s="15"/>
      <c r="G70" s="56">
        <v>330</v>
      </c>
      <c r="H70" s="56">
        <v>68</v>
      </c>
      <c r="I70" s="57">
        <v>90</v>
      </c>
      <c r="J70" s="31">
        <f t="shared" si="2"/>
        <v>428</v>
      </c>
      <c r="K70" s="31">
        <f t="shared" si="3"/>
        <v>369.20000000000005</v>
      </c>
      <c r="L70" s="43">
        <v>3</v>
      </c>
      <c r="M70" s="32" t="s">
        <v>48</v>
      </c>
      <c r="N70" s="15" t="s">
        <v>561</v>
      </c>
      <c r="O70" s="15"/>
      <c r="P70" s="15"/>
      <c r="Q70" s="51" t="s">
        <v>121</v>
      </c>
      <c r="R70" s="15" t="s">
        <v>562</v>
      </c>
      <c r="S70" s="15"/>
    </row>
    <row r="71" spans="1:19" ht="21.75" customHeight="1">
      <c r="A71" s="26" t="s">
        <v>563</v>
      </c>
      <c r="B71" s="13" t="s">
        <v>564</v>
      </c>
      <c r="C71" s="58" t="s">
        <v>136</v>
      </c>
      <c r="D71" s="63" t="s">
        <v>152</v>
      </c>
      <c r="E71" s="60" t="s">
        <v>142</v>
      </c>
      <c r="F71" s="15"/>
      <c r="G71" s="56">
        <v>326</v>
      </c>
      <c r="H71" s="56">
        <v>55</v>
      </c>
      <c r="I71" s="61">
        <v>92.6</v>
      </c>
      <c r="J71" s="17">
        <f t="shared" si="2"/>
        <v>425.4</v>
      </c>
      <c r="K71" s="17">
        <f t="shared" si="3"/>
        <v>365.76</v>
      </c>
      <c r="L71" s="45">
        <v>4</v>
      </c>
      <c r="M71" s="54" t="s">
        <v>48</v>
      </c>
      <c r="N71" s="14" t="s">
        <v>565</v>
      </c>
      <c r="O71" s="14"/>
      <c r="P71" s="14"/>
      <c r="Q71" s="51" t="s">
        <v>153</v>
      </c>
      <c r="R71" s="14" t="s">
        <v>566</v>
      </c>
      <c r="S71" s="15" t="s">
        <v>567</v>
      </c>
    </row>
    <row r="72" spans="1:19" ht="21.75" customHeight="1">
      <c r="A72" s="26" t="s">
        <v>568</v>
      </c>
      <c r="B72" s="13" t="s">
        <v>569</v>
      </c>
      <c r="C72" s="58" t="s">
        <v>139</v>
      </c>
      <c r="D72" s="63" t="s">
        <v>258</v>
      </c>
      <c r="E72" s="62" t="s">
        <v>148</v>
      </c>
      <c r="F72" s="15" t="s">
        <v>570</v>
      </c>
      <c r="G72" s="56">
        <v>320</v>
      </c>
      <c r="H72" s="56">
        <v>75</v>
      </c>
      <c r="I72" s="61">
        <v>88.8</v>
      </c>
      <c r="J72" s="17">
        <f t="shared" si="2"/>
        <v>430.2</v>
      </c>
      <c r="K72" s="17">
        <f t="shared" si="3"/>
        <v>364.08000000000004</v>
      </c>
      <c r="L72" s="45">
        <v>5</v>
      </c>
      <c r="M72" s="54" t="s">
        <v>48</v>
      </c>
      <c r="N72" s="14" t="s">
        <v>571</v>
      </c>
      <c r="O72" s="14" t="s">
        <v>160</v>
      </c>
      <c r="P72" s="14"/>
      <c r="Q72" s="51" t="s">
        <v>259</v>
      </c>
      <c r="R72" s="14" t="s">
        <v>572</v>
      </c>
      <c r="S72" s="14"/>
    </row>
    <row r="73" spans="1:19" ht="21.75" customHeight="1">
      <c r="A73" s="26" t="s">
        <v>573</v>
      </c>
      <c r="B73" s="13" t="s">
        <v>574</v>
      </c>
      <c r="C73" s="127" t="s">
        <v>780</v>
      </c>
      <c r="D73" s="63" t="s">
        <v>254</v>
      </c>
      <c r="E73" s="60" t="s">
        <v>147</v>
      </c>
      <c r="F73" s="15" t="s">
        <v>575</v>
      </c>
      <c r="G73" s="56">
        <v>337</v>
      </c>
      <c r="H73" s="56">
        <v>42</v>
      </c>
      <c r="I73" s="61">
        <v>89</v>
      </c>
      <c r="J73" s="17">
        <f t="shared" si="2"/>
        <v>398</v>
      </c>
      <c r="K73" s="17">
        <f t="shared" si="3"/>
        <v>361.4</v>
      </c>
      <c r="L73" s="45">
        <v>6</v>
      </c>
      <c r="M73" s="54" t="s">
        <v>48</v>
      </c>
      <c r="N73" s="14" t="s">
        <v>576</v>
      </c>
      <c r="O73" s="14"/>
      <c r="P73" s="14"/>
      <c r="Q73" s="51" t="s">
        <v>255</v>
      </c>
      <c r="R73" s="14" t="s">
        <v>577</v>
      </c>
      <c r="S73" s="14"/>
    </row>
    <row r="74" spans="1:19" ht="21.75" customHeight="1">
      <c r="A74" s="26" t="s">
        <v>578</v>
      </c>
      <c r="B74" s="13" t="s">
        <v>579</v>
      </c>
      <c r="C74" s="58" t="s">
        <v>137</v>
      </c>
      <c r="D74" s="64" t="s">
        <v>155</v>
      </c>
      <c r="E74" s="60" t="s">
        <v>144</v>
      </c>
      <c r="F74" s="15"/>
      <c r="G74" s="56">
        <v>315</v>
      </c>
      <c r="H74" s="56">
        <v>83</v>
      </c>
      <c r="I74" s="61">
        <v>86.8</v>
      </c>
      <c r="J74" s="17">
        <f t="shared" si="2"/>
        <v>430.2</v>
      </c>
      <c r="K74" s="17">
        <f t="shared" si="3"/>
        <v>361.08000000000004</v>
      </c>
      <c r="L74" s="45">
        <v>7</v>
      </c>
      <c r="M74" s="45" t="s">
        <v>580</v>
      </c>
      <c r="N74" s="14" t="s">
        <v>581</v>
      </c>
      <c r="O74" s="14"/>
      <c r="P74" s="14"/>
      <c r="Q74" s="51" t="s">
        <v>157</v>
      </c>
      <c r="R74" s="14" t="s">
        <v>582</v>
      </c>
      <c r="S74" s="14"/>
    </row>
    <row r="75" spans="1:19" ht="21.75" customHeight="1">
      <c r="A75" s="26" t="s">
        <v>583</v>
      </c>
      <c r="B75" s="13" t="s">
        <v>584</v>
      </c>
      <c r="C75" s="58" t="s">
        <v>138</v>
      </c>
      <c r="D75" s="65" t="s">
        <v>158</v>
      </c>
      <c r="E75" s="60" t="s">
        <v>145</v>
      </c>
      <c r="F75" s="15"/>
      <c r="G75" s="56">
        <v>305</v>
      </c>
      <c r="H75" s="56">
        <v>77</v>
      </c>
      <c r="I75" s="61">
        <v>92</v>
      </c>
      <c r="J75" s="17">
        <f t="shared" si="2"/>
        <v>445</v>
      </c>
      <c r="K75" s="17">
        <f t="shared" si="3"/>
        <v>361</v>
      </c>
      <c r="L75" s="45">
        <v>8</v>
      </c>
      <c r="M75" s="54" t="s">
        <v>48</v>
      </c>
      <c r="N75" s="14" t="s">
        <v>503</v>
      </c>
      <c r="O75" s="14"/>
      <c r="P75" s="14"/>
      <c r="Q75" s="51" t="s">
        <v>159</v>
      </c>
      <c r="R75" s="14" t="s">
        <v>504</v>
      </c>
      <c r="S75" s="14"/>
    </row>
    <row r="76" spans="1:19" ht="21.75" customHeight="1">
      <c r="A76" s="26" t="s">
        <v>585</v>
      </c>
      <c r="B76" s="13" t="s">
        <v>506</v>
      </c>
      <c r="C76" s="58" t="s">
        <v>135</v>
      </c>
      <c r="D76" s="64" t="s">
        <v>154</v>
      </c>
      <c r="E76" s="60" t="s">
        <v>143</v>
      </c>
      <c r="F76" s="15"/>
      <c r="G76" s="56">
        <v>316</v>
      </c>
      <c r="H76" s="56">
        <v>66</v>
      </c>
      <c r="I76" s="61">
        <v>88.6</v>
      </c>
      <c r="J76" s="17">
        <f t="shared" si="2"/>
        <v>420.4</v>
      </c>
      <c r="K76" s="17">
        <f t="shared" si="3"/>
        <v>357.76</v>
      </c>
      <c r="L76" s="45">
        <v>9</v>
      </c>
      <c r="M76" s="54" t="s">
        <v>47</v>
      </c>
      <c r="N76" s="14" t="s">
        <v>561</v>
      </c>
      <c r="O76" s="14"/>
      <c r="P76" s="14"/>
      <c r="Q76" s="51" t="s">
        <v>156</v>
      </c>
      <c r="R76" s="14" t="s">
        <v>562</v>
      </c>
      <c r="S76" s="14"/>
    </row>
    <row r="77" spans="1:19" ht="21.75" customHeight="1">
      <c r="A77" s="26" t="s">
        <v>563</v>
      </c>
      <c r="B77" s="13" t="s">
        <v>564</v>
      </c>
      <c r="C77" s="58" t="s">
        <v>118</v>
      </c>
      <c r="D77" s="64" t="s">
        <v>253</v>
      </c>
      <c r="E77" s="60" t="s">
        <v>146</v>
      </c>
      <c r="F77" s="15" t="s">
        <v>586</v>
      </c>
      <c r="G77" s="56">
        <v>342</v>
      </c>
      <c r="H77" s="56">
        <v>20</v>
      </c>
      <c r="I77" s="61">
        <v>86.2</v>
      </c>
      <c r="J77" s="17">
        <f t="shared" si="2"/>
        <v>364.8</v>
      </c>
      <c r="K77" s="17">
        <f t="shared" si="3"/>
        <v>351.12</v>
      </c>
      <c r="L77" s="45">
        <v>10</v>
      </c>
      <c r="M77" s="66" t="s">
        <v>47</v>
      </c>
      <c r="N77" s="14" t="s">
        <v>561</v>
      </c>
      <c r="O77" s="14"/>
      <c r="P77" s="14"/>
      <c r="Q77" s="27" t="s">
        <v>587</v>
      </c>
      <c r="R77" s="14" t="s">
        <v>588</v>
      </c>
      <c r="S77" s="14"/>
    </row>
    <row r="78" spans="1:19" ht="21.75" customHeight="1">
      <c r="A78" s="26" t="s">
        <v>589</v>
      </c>
      <c r="B78" s="13" t="s">
        <v>564</v>
      </c>
      <c r="C78" s="58" t="s">
        <v>304</v>
      </c>
      <c r="D78" s="64" t="s">
        <v>764</v>
      </c>
      <c r="E78" s="67" t="s">
        <v>292</v>
      </c>
      <c r="F78" s="15"/>
      <c r="G78" s="14"/>
      <c r="H78" s="16"/>
      <c r="I78" s="16"/>
      <c r="J78" s="17">
        <v>91.2</v>
      </c>
      <c r="K78" s="14"/>
      <c r="L78" s="14"/>
      <c r="M78" s="66" t="s">
        <v>47</v>
      </c>
      <c r="N78" s="14" t="s">
        <v>590</v>
      </c>
      <c r="O78" s="14"/>
      <c r="P78" s="14"/>
      <c r="Q78" s="68" t="s">
        <v>307</v>
      </c>
      <c r="R78" s="14" t="s">
        <v>591</v>
      </c>
      <c r="S78" s="14"/>
    </row>
    <row r="79" spans="1:19" ht="21.75" customHeight="1">
      <c r="A79" s="26" t="s">
        <v>592</v>
      </c>
      <c r="B79" s="13" t="s">
        <v>593</v>
      </c>
      <c r="C79" s="58" t="s">
        <v>185</v>
      </c>
      <c r="D79" s="64" t="s">
        <v>765</v>
      </c>
      <c r="E79" s="67" t="s">
        <v>293</v>
      </c>
      <c r="F79" s="15"/>
      <c r="G79" s="14"/>
      <c r="H79" s="16"/>
      <c r="I79" s="16"/>
      <c r="J79" s="17">
        <v>76.79</v>
      </c>
      <c r="K79" s="14"/>
      <c r="L79" s="14"/>
      <c r="M79" s="66" t="s">
        <v>48</v>
      </c>
      <c r="N79" s="14" t="s">
        <v>594</v>
      </c>
      <c r="O79" s="14"/>
      <c r="P79" s="14"/>
      <c r="Q79" s="27" t="s">
        <v>595</v>
      </c>
      <c r="R79" s="14" t="s">
        <v>596</v>
      </c>
      <c r="S79" s="14"/>
    </row>
    <row r="80" spans="1:19" ht="21.75" customHeight="1">
      <c r="A80" s="26" t="s">
        <v>597</v>
      </c>
      <c r="B80" s="13" t="s">
        <v>598</v>
      </c>
      <c r="C80" s="58" t="s">
        <v>305</v>
      </c>
      <c r="D80" s="64" t="s">
        <v>766</v>
      </c>
      <c r="E80" s="67" t="s">
        <v>294</v>
      </c>
      <c r="F80" s="15"/>
      <c r="G80" s="14"/>
      <c r="H80" s="16"/>
      <c r="I80" s="16"/>
      <c r="J80" s="17">
        <v>73.45</v>
      </c>
      <c r="K80" s="14"/>
      <c r="L80" s="14"/>
      <c r="M80" s="66" t="s">
        <v>47</v>
      </c>
      <c r="N80" s="14" t="s">
        <v>599</v>
      </c>
      <c r="O80" s="14"/>
      <c r="P80" s="14"/>
      <c r="Q80" s="27" t="s">
        <v>600</v>
      </c>
      <c r="R80" s="14" t="s">
        <v>601</v>
      </c>
      <c r="S80" s="14"/>
    </row>
    <row r="81" spans="1:19" ht="21.75" customHeight="1">
      <c r="A81" s="26" t="s">
        <v>602</v>
      </c>
      <c r="B81" s="13" t="s">
        <v>603</v>
      </c>
      <c r="C81" s="58" t="s">
        <v>192</v>
      </c>
      <c r="D81" s="64" t="s">
        <v>767</v>
      </c>
      <c r="E81" s="67" t="s">
        <v>295</v>
      </c>
      <c r="F81" s="15"/>
      <c r="G81" s="14"/>
      <c r="H81" s="16"/>
      <c r="I81" s="16"/>
      <c r="J81" s="17">
        <v>73.06</v>
      </c>
      <c r="K81" s="14"/>
      <c r="L81" s="14"/>
      <c r="M81" s="66" t="s">
        <v>47</v>
      </c>
      <c r="N81" s="14" t="s">
        <v>599</v>
      </c>
      <c r="O81" s="14"/>
      <c r="P81" s="14"/>
      <c r="Q81" s="27" t="s">
        <v>600</v>
      </c>
      <c r="R81" s="14" t="s">
        <v>601</v>
      </c>
      <c r="S81" s="14"/>
    </row>
    <row r="82" spans="1:19" ht="21.75" customHeight="1">
      <c r="A82" s="26" t="s">
        <v>602</v>
      </c>
      <c r="B82" s="13" t="s">
        <v>603</v>
      </c>
      <c r="C82" s="58" t="s">
        <v>191</v>
      </c>
      <c r="D82" s="64" t="s">
        <v>768</v>
      </c>
      <c r="E82" s="67" t="s">
        <v>296</v>
      </c>
      <c r="F82" s="15"/>
      <c r="G82" s="14"/>
      <c r="H82" s="16"/>
      <c r="I82" s="16"/>
      <c r="J82" s="17">
        <v>72.75</v>
      </c>
      <c r="K82" s="14"/>
      <c r="L82" s="14"/>
      <c r="M82" s="66" t="s">
        <v>47</v>
      </c>
      <c r="N82" s="14" t="s">
        <v>604</v>
      </c>
      <c r="O82" s="14"/>
      <c r="P82" s="14"/>
      <c r="Q82" s="27" t="s">
        <v>605</v>
      </c>
      <c r="R82" s="14" t="s">
        <v>606</v>
      </c>
      <c r="S82" s="14"/>
    </row>
    <row r="83" spans="1:19" ht="21.75" customHeight="1">
      <c r="A83" s="26" t="s">
        <v>607</v>
      </c>
      <c r="B83" s="13" t="s">
        <v>608</v>
      </c>
      <c r="C83" s="58" t="s">
        <v>185</v>
      </c>
      <c r="D83" s="64" t="s">
        <v>769</v>
      </c>
      <c r="E83" s="67" t="s">
        <v>297</v>
      </c>
      <c r="F83" s="15"/>
      <c r="G83" s="14"/>
      <c r="H83" s="16"/>
      <c r="I83" s="16"/>
      <c r="J83" s="17">
        <v>72.09</v>
      </c>
      <c r="K83" s="14"/>
      <c r="L83" s="14"/>
      <c r="M83" s="66" t="s">
        <v>48</v>
      </c>
      <c r="N83" s="14" t="s">
        <v>609</v>
      </c>
      <c r="O83" s="14"/>
      <c r="P83" s="14"/>
      <c r="Q83" s="27" t="s">
        <v>610</v>
      </c>
      <c r="R83" s="14" t="s">
        <v>611</v>
      </c>
      <c r="S83" s="14"/>
    </row>
    <row r="84" spans="1:19" ht="21.75" customHeight="1">
      <c r="A84" s="26" t="s">
        <v>612</v>
      </c>
      <c r="B84" s="13" t="s">
        <v>613</v>
      </c>
      <c r="C84" s="58" t="s">
        <v>305</v>
      </c>
      <c r="D84" s="64" t="s">
        <v>770</v>
      </c>
      <c r="E84" s="67" t="s">
        <v>298</v>
      </c>
      <c r="F84" s="15"/>
      <c r="G84" s="14"/>
      <c r="H84" s="16"/>
      <c r="I84" s="16"/>
      <c r="J84" s="17">
        <v>71.75</v>
      </c>
      <c r="K84" s="14"/>
      <c r="L84" s="14"/>
      <c r="M84" s="66" t="s">
        <v>48</v>
      </c>
      <c r="N84" s="14" t="s">
        <v>614</v>
      </c>
      <c r="O84" s="14"/>
      <c r="P84" s="14"/>
      <c r="Q84" s="27" t="s">
        <v>615</v>
      </c>
      <c r="R84" s="14" t="s">
        <v>616</v>
      </c>
      <c r="S84" s="14"/>
    </row>
    <row r="85" spans="1:19" ht="21.75" customHeight="1">
      <c r="A85" s="26" t="s">
        <v>617</v>
      </c>
      <c r="B85" s="13" t="s">
        <v>618</v>
      </c>
      <c r="C85" s="58" t="s">
        <v>305</v>
      </c>
      <c r="D85" s="64" t="s">
        <v>771</v>
      </c>
      <c r="E85" s="67" t="s">
        <v>299</v>
      </c>
      <c r="F85" s="15"/>
      <c r="G85" s="14"/>
      <c r="H85" s="16"/>
      <c r="I85" s="16"/>
      <c r="J85" s="17">
        <v>71.47</v>
      </c>
      <c r="K85" s="14"/>
      <c r="L85" s="14"/>
      <c r="M85" s="66" t="s">
        <v>48</v>
      </c>
      <c r="N85" s="14" t="s">
        <v>619</v>
      </c>
      <c r="O85" s="14"/>
      <c r="P85" s="14"/>
      <c r="Q85" s="27" t="s">
        <v>620</v>
      </c>
      <c r="R85" s="14" t="s">
        <v>621</v>
      </c>
      <c r="S85" s="14"/>
    </row>
    <row r="86" spans="1:19" ht="21.75" customHeight="1">
      <c r="A86" s="26" t="s">
        <v>622</v>
      </c>
      <c r="B86" s="13" t="s">
        <v>623</v>
      </c>
      <c r="C86" s="58" t="s">
        <v>192</v>
      </c>
      <c r="D86" s="64" t="s">
        <v>772</v>
      </c>
      <c r="E86" s="67" t="s">
        <v>300</v>
      </c>
      <c r="F86" s="15"/>
      <c r="G86" s="14"/>
      <c r="H86" s="16"/>
      <c r="I86" s="16"/>
      <c r="J86" s="17">
        <v>71.44</v>
      </c>
      <c r="K86" s="14"/>
      <c r="L86" s="14"/>
      <c r="M86" s="66" t="s">
        <v>48</v>
      </c>
      <c r="N86" s="14" t="s">
        <v>624</v>
      </c>
      <c r="O86" s="14"/>
      <c r="P86" s="14"/>
      <c r="Q86" s="27" t="s">
        <v>625</v>
      </c>
      <c r="R86" s="14" t="s">
        <v>626</v>
      </c>
      <c r="S86" s="14"/>
    </row>
    <row r="87" spans="1:19" ht="21.75" customHeight="1">
      <c r="A87" s="26" t="s">
        <v>627</v>
      </c>
      <c r="B87" s="13" t="s">
        <v>628</v>
      </c>
      <c r="C87" s="58" t="s">
        <v>196</v>
      </c>
      <c r="D87" s="64" t="s">
        <v>773</v>
      </c>
      <c r="E87" s="67" t="s">
        <v>301</v>
      </c>
      <c r="F87" s="15"/>
      <c r="G87" s="14"/>
      <c r="H87" s="16"/>
      <c r="I87" s="16"/>
      <c r="J87" s="17">
        <v>70.96</v>
      </c>
      <c r="K87" s="14"/>
      <c r="L87" s="14"/>
      <c r="M87" s="66" t="s">
        <v>48</v>
      </c>
      <c r="N87" s="14" t="s">
        <v>526</v>
      </c>
      <c r="O87" s="14"/>
      <c r="P87" s="14"/>
      <c r="Q87" s="27" t="s">
        <v>527</v>
      </c>
      <c r="R87" s="14" t="s">
        <v>528</v>
      </c>
      <c r="S87" s="14"/>
    </row>
    <row r="88" spans="1:19" ht="21.75" customHeight="1">
      <c r="A88" s="26" t="s">
        <v>629</v>
      </c>
      <c r="B88" s="13" t="s">
        <v>530</v>
      </c>
      <c r="C88" s="58" t="s">
        <v>306</v>
      </c>
      <c r="D88" s="64" t="s">
        <v>774</v>
      </c>
      <c r="E88" s="67" t="s">
        <v>302</v>
      </c>
      <c r="F88" s="15"/>
      <c r="G88" s="14"/>
      <c r="H88" s="16"/>
      <c r="I88" s="16"/>
      <c r="J88" s="17">
        <v>70.48</v>
      </c>
      <c r="K88" s="14"/>
      <c r="L88" s="14"/>
      <c r="M88" s="66" t="s">
        <v>47</v>
      </c>
      <c r="N88" s="14" t="s">
        <v>630</v>
      </c>
      <c r="O88" s="14"/>
      <c r="P88" s="14"/>
      <c r="Q88" s="27" t="s">
        <v>631</v>
      </c>
      <c r="R88" s="14" t="s">
        <v>632</v>
      </c>
      <c r="S88" s="14"/>
    </row>
    <row r="89" spans="1:19" ht="21.75" customHeight="1">
      <c r="A89" s="26" t="s">
        <v>633</v>
      </c>
      <c r="B89" s="13" t="s">
        <v>634</v>
      </c>
      <c r="C89" s="58" t="s">
        <v>304</v>
      </c>
      <c r="D89" s="64" t="s">
        <v>775</v>
      </c>
      <c r="E89" s="67" t="s">
        <v>303</v>
      </c>
      <c r="F89" s="15"/>
      <c r="G89" s="14"/>
      <c r="H89" s="16"/>
      <c r="I89" s="16"/>
      <c r="J89" s="17">
        <v>66.18</v>
      </c>
      <c r="K89" s="14"/>
      <c r="L89" s="14"/>
      <c r="M89" s="66" t="s">
        <v>48</v>
      </c>
      <c r="N89" s="14" t="s">
        <v>635</v>
      </c>
      <c r="O89" s="14"/>
      <c r="P89" s="14"/>
      <c r="Q89" s="27" t="s">
        <v>636</v>
      </c>
      <c r="R89" s="14" t="s">
        <v>637</v>
      </c>
      <c r="S89" s="14"/>
    </row>
    <row r="90" spans="1:19" ht="21.75" customHeight="1">
      <c r="A90" s="26" t="s">
        <v>638</v>
      </c>
      <c r="B90" s="13" t="s">
        <v>639</v>
      </c>
      <c r="C90" s="69" t="s">
        <v>185</v>
      </c>
      <c r="D90" s="70" t="s">
        <v>197</v>
      </c>
      <c r="E90" s="67" t="s">
        <v>161</v>
      </c>
      <c r="F90" s="15"/>
      <c r="G90" s="71">
        <v>374</v>
      </c>
      <c r="H90" s="72">
        <v>71</v>
      </c>
      <c r="I90" s="73">
        <v>90.25</v>
      </c>
      <c r="J90" s="17">
        <f aca="true" t="shared" si="4" ref="J90:J110">H90*1+I90*4</f>
        <v>432</v>
      </c>
      <c r="K90" s="17">
        <f aca="true" t="shared" si="5" ref="K90:K110">G90*0.6+J90*0.4</f>
        <v>397.20000000000005</v>
      </c>
      <c r="L90" s="45">
        <v>1</v>
      </c>
      <c r="M90" s="66" t="s">
        <v>640</v>
      </c>
      <c r="N90" s="14" t="s">
        <v>735</v>
      </c>
      <c r="O90" s="14"/>
      <c r="P90" s="14"/>
      <c r="Q90" s="74" t="s">
        <v>88</v>
      </c>
      <c r="R90" s="14" t="s">
        <v>736</v>
      </c>
      <c r="S90" s="14"/>
    </row>
    <row r="91" spans="1:19" ht="21.75" customHeight="1">
      <c r="A91" s="26" t="s">
        <v>737</v>
      </c>
      <c r="B91" s="13" t="s">
        <v>738</v>
      </c>
      <c r="C91" s="58" t="s">
        <v>305</v>
      </c>
      <c r="D91" s="75" t="s">
        <v>198</v>
      </c>
      <c r="E91" s="67" t="s">
        <v>162</v>
      </c>
      <c r="F91" s="15"/>
      <c r="G91" s="71">
        <v>354</v>
      </c>
      <c r="H91" s="72">
        <v>78</v>
      </c>
      <c r="I91" s="73">
        <v>86.75</v>
      </c>
      <c r="J91" s="17">
        <f t="shared" si="4"/>
        <v>425</v>
      </c>
      <c r="K91" s="17">
        <f t="shared" si="5"/>
        <v>382.4</v>
      </c>
      <c r="L91" s="45">
        <v>2</v>
      </c>
      <c r="M91" s="66" t="s">
        <v>48</v>
      </c>
      <c r="N91" s="14" t="s">
        <v>425</v>
      </c>
      <c r="O91" s="14"/>
      <c r="P91" s="14"/>
      <c r="Q91" s="76" t="s">
        <v>199</v>
      </c>
      <c r="R91" s="14" t="s">
        <v>427</v>
      </c>
      <c r="S91" s="14"/>
    </row>
    <row r="92" spans="1:19" ht="21.75" customHeight="1">
      <c r="A92" s="26" t="s">
        <v>641</v>
      </c>
      <c r="B92" s="13" t="s">
        <v>430</v>
      </c>
      <c r="C92" s="69" t="s">
        <v>119</v>
      </c>
      <c r="D92" s="77" t="s">
        <v>200</v>
      </c>
      <c r="E92" s="67" t="s">
        <v>163</v>
      </c>
      <c r="F92" s="15"/>
      <c r="G92" s="71">
        <v>360</v>
      </c>
      <c r="H92" s="72">
        <v>79</v>
      </c>
      <c r="I92" s="73">
        <v>82.58333333333333</v>
      </c>
      <c r="J92" s="17">
        <f t="shared" si="4"/>
        <v>409.3333333333333</v>
      </c>
      <c r="K92" s="17">
        <f t="shared" si="5"/>
        <v>379.73333333333335</v>
      </c>
      <c r="L92" s="45">
        <v>3</v>
      </c>
      <c r="M92" s="66" t="s">
        <v>48</v>
      </c>
      <c r="N92" s="14" t="s">
        <v>489</v>
      </c>
      <c r="O92" s="14"/>
      <c r="P92" s="14"/>
      <c r="Q92" s="78" t="s">
        <v>86</v>
      </c>
      <c r="R92" s="14" t="s">
        <v>545</v>
      </c>
      <c r="S92" s="14"/>
    </row>
    <row r="93" spans="1:19" ht="21.75" customHeight="1">
      <c r="A93" s="26" t="s">
        <v>642</v>
      </c>
      <c r="B93" s="13" t="s">
        <v>493</v>
      </c>
      <c r="C93" s="69" t="s">
        <v>184</v>
      </c>
      <c r="D93" s="79" t="s">
        <v>201</v>
      </c>
      <c r="E93" s="67" t="s">
        <v>164</v>
      </c>
      <c r="F93" s="15"/>
      <c r="G93" s="71">
        <v>349</v>
      </c>
      <c r="H93" s="72">
        <v>70</v>
      </c>
      <c r="I93" s="73">
        <v>88.08333333333333</v>
      </c>
      <c r="J93" s="17">
        <f t="shared" si="4"/>
        <v>422.3333333333333</v>
      </c>
      <c r="K93" s="17">
        <f t="shared" si="5"/>
        <v>378.33333333333337</v>
      </c>
      <c r="L93" s="45">
        <v>4</v>
      </c>
      <c r="M93" s="66" t="s">
        <v>643</v>
      </c>
      <c r="N93" s="14" t="s">
        <v>644</v>
      </c>
      <c r="O93" s="14"/>
      <c r="P93" s="14"/>
      <c r="Q93" s="80" t="s">
        <v>202</v>
      </c>
      <c r="R93" s="14" t="s">
        <v>645</v>
      </c>
      <c r="S93" s="14"/>
    </row>
    <row r="94" spans="1:19" ht="21.75" customHeight="1">
      <c r="A94" s="26" t="s">
        <v>646</v>
      </c>
      <c r="B94" s="13" t="s">
        <v>647</v>
      </c>
      <c r="C94" s="69" t="s">
        <v>186</v>
      </c>
      <c r="D94" s="81" t="s">
        <v>203</v>
      </c>
      <c r="E94" s="67" t="s">
        <v>165</v>
      </c>
      <c r="F94" s="15"/>
      <c r="G94" s="71">
        <v>336</v>
      </c>
      <c r="H94" s="72">
        <v>79</v>
      </c>
      <c r="I94" s="73">
        <v>89.5</v>
      </c>
      <c r="J94" s="17">
        <f t="shared" si="4"/>
        <v>437</v>
      </c>
      <c r="K94" s="17">
        <f t="shared" si="5"/>
        <v>376.4</v>
      </c>
      <c r="L94" s="45">
        <v>5</v>
      </c>
      <c r="M94" s="66" t="s">
        <v>648</v>
      </c>
      <c r="N94" s="14" t="s">
        <v>624</v>
      </c>
      <c r="O94" s="14"/>
      <c r="P94" s="14"/>
      <c r="Q94" s="82" t="s">
        <v>95</v>
      </c>
      <c r="R94" s="14" t="s">
        <v>626</v>
      </c>
      <c r="S94" s="14"/>
    </row>
    <row r="95" spans="1:19" ht="21.75" customHeight="1">
      <c r="A95" s="26" t="s">
        <v>627</v>
      </c>
      <c r="B95" s="13" t="s">
        <v>628</v>
      </c>
      <c r="C95" s="69" t="s">
        <v>187</v>
      </c>
      <c r="D95" s="83" t="s">
        <v>204</v>
      </c>
      <c r="E95" s="67" t="s">
        <v>166</v>
      </c>
      <c r="F95" s="15"/>
      <c r="G95" s="71">
        <v>339</v>
      </c>
      <c r="H95" s="72">
        <v>66</v>
      </c>
      <c r="I95" s="73">
        <v>88.5</v>
      </c>
      <c r="J95" s="17">
        <f t="shared" si="4"/>
        <v>420</v>
      </c>
      <c r="K95" s="17">
        <f t="shared" si="5"/>
        <v>371.4</v>
      </c>
      <c r="L95" s="45">
        <v>6</v>
      </c>
      <c r="M95" s="66" t="s">
        <v>48</v>
      </c>
      <c r="N95" s="14" t="s">
        <v>649</v>
      </c>
      <c r="O95" s="14"/>
      <c r="P95" s="14"/>
      <c r="Q95" s="84" t="s">
        <v>205</v>
      </c>
      <c r="R95" s="14" t="s">
        <v>650</v>
      </c>
      <c r="S95" s="14"/>
    </row>
    <row r="96" spans="1:19" ht="21.75" customHeight="1">
      <c r="A96" s="26" t="s">
        <v>651</v>
      </c>
      <c r="B96" s="13" t="s">
        <v>652</v>
      </c>
      <c r="C96" s="69" t="s">
        <v>184</v>
      </c>
      <c r="D96" s="85" t="s">
        <v>206</v>
      </c>
      <c r="E96" s="67" t="s">
        <v>167</v>
      </c>
      <c r="F96" s="15"/>
      <c r="G96" s="71">
        <v>334</v>
      </c>
      <c r="H96" s="72">
        <v>60</v>
      </c>
      <c r="I96" s="73">
        <v>88.41666666666667</v>
      </c>
      <c r="J96" s="17">
        <f t="shared" si="4"/>
        <v>413.6666666666667</v>
      </c>
      <c r="K96" s="17">
        <f t="shared" si="5"/>
        <v>365.8666666666667</v>
      </c>
      <c r="L96" s="45">
        <v>7</v>
      </c>
      <c r="M96" s="66" t="s">
        <v>653</v>
      </c>
      <c r="N96" s="14" t="s">
        <v>541</v>
      </c>
      <c r="O96" s="14"/>
      <c r="P96" s="14"/>
      <c r="Q96" s="86" t="s">
        <v>207</v>
      </c>
      <c r="R96" s="14" t="s">
        <v>542</v>
      </c>
      <c r="S96" s="14" t="s">
        <v>654</v>
      </c>
    </row>
    <row r="97" spans="1:19" ht="21.75" customHeight="1">
      <c r="A97" s="26" t="s">
        <v>655</v>
      </c>
      <c r="B97" s="13" t="s">
        <v>544</v>
      </c>
      <c r="C97" s="69" t="s">
        <v>188</v>
      </c>
      <c r="D97" s="87" t="s">
        <v>208</v>
      </c>
      <c r="E97" s="67" t="s">
        <v>168</v>
      </c>
      <c r="F97" s="15"/>
      <c r="G97" s="71">
        <v>333</v>
      </c>
      <c r="H97" s="72">
        <v>65</v>
      </c>
      <c r="I97" s="73">
        <v>86.75</v>
      </c>
      <c r="J97" s="17">
        <f t="shared" si="4"/>
        <v>412</v>
      </c>
      <c r="K97" s="17">
        <f t="shared" si="5"/>
        <v>364.6</v>
      </c>
      <c r="L97" s="45">
        <v>8</v>
      </c>
      <c r="M97" s="66" t="s">
        <v>656</v>
      </c>
      <c r="N97" s="14" t="s">
        <v>384</v>
      </c>
      <c r="O97" s="14"/>
      <c r="P97" s="14"/>
      <c r="Q97" s="88" t="s">
        <v>209</v>
      </c>
      <c r="R97" s="14" t="s">
        <v>657</v>
      </c>
      <c r="S97" s="14"/>
    </row>
    <row r="98" spans="1:19" ht="21.75" customHeight="1">
      <c r="A98" s="26" t="s">
        <v>658</v>
      </c>
      <c r="B98" s="13" t="s">
        <v>387</v>
      </c>
      <c r="C98" s="69" t="s">
        <v>189</v>
      </c>
      <c r="D98" s="89" t="s">
        <v>210</v>
      </c>
      <c r="E98" s="67" t="s">
        <v>169</v>
      </c>
      <c r="F98" s="15"/>
      <c r="G98" s="71">
        <v>327</v>
      </c>
      <c r="H98" s="72">
        <v>73</v>
      </c>
      <c r="I98" s="73">
        <v>86.91666666666667</v>
      </c>
      <c r="J98" s="17">
        <f t="shared" si="4"/>
        <v>420.6666666666667</v>
      </c>
      <c r="K98" s="17">
        <f t="shared" si="5"/>
        <v>364.4666666666667</v>
      </c>
      <c r="L98" s="45">
        <v>9</v>
      </c>
      <c r="M98" s="66" t="s">
        <v>149</v>
      </c>
      <c r="N98" s="14" t="s">
        <v>659</v>
      </c>
      <c r="O98" s="14"/>
      <c r="P98" s="14"/>
      <c r="Q98" s="90" t="s">
        <v>211</v>
      </c>
      <c r="R98" s="14" t="s">
        <v>660</v>
      </c>
      <c r="S98" s="14"/>
    </row>
    <row r="99" spans="1:19" ht="21.75" customHeight="1">
      <c r="A99" s="26" t="s">
        <v>661</v>
      </c>
      <c r="B99" s="13" t="s">
        <v>662</v>
      </c>
      <c r="C99" s="69" t="s">
        <v>112</v>
      </c>
      <c r="D99" s="91" t="s">
        <v>212</v>
      </c>
      <c r="E99" s="67" t="s">
        <v>170</v>
      </c>
      <c r="F99" s="15"/>
      <c r="G99" s="71">
        <v>324</v>
      </c>
      <c r="H99" s="72">
        <v>81</v>
      </c>
      <c r="I99" s="73">
        <v>85.66666666666667</v>
      </c>
      <c r="J99" s="17">
        <f t="shared" si="4"/>
        <v>423.6666666666667</v>
      </c>
      <c r="K99" s="17">
        <f t="shared" si="5"/>
        <v>363.8666666666667</v>
      </c>
      <c r="L99" s="45">
        <v>10</v>
      </c>
      <c r="M99" s="66" t="s">
        <v>48</v>
      </c>
      <c r="N99" s="14" t="s">
        <v>663</v>
      </c>
      <c r="O99" s="14"/>
      <c r="P99" s="14"/>
      <c r="Q99" s="92" t="s">
        <v>153</v>
      </c>
      <c r="R99" s="14" t="s">
        <v>664</v>
      </c>
      <c r="S99" s="14"/>
    </row>
    <row r="100" spans="1:19" ht="21.75" customHeight="1">
      <c r="A100" s="26" t="s">
        <v>665</v>
      </c>
      <c r="B100" s="13" t="s">
        <v>666</v>
      </c>
      <c r="C100" s="69" t="s">
        <v>190</v>
      </c>
      <c r="D100" s="93" t="s">
        <v>213</v>
      </c>
      <c r="E100" s="67" t="s">
        <v>171</v>
      </c>
      <c r="F100" s="15"/>
      <c r="G100" s="71">
        <v>334</v>
      </c>
      <c r="H100" s="72">
        <v>63</v>
      </c>
      <c r="I100" s="73">
        <v>86.25</v>
      </c>
      <c r="J100" s="17">
        <f t="shared" si="4"/>
        <v>408</v>
      </c>
      <c r="K100" s="17">
        <f t="shared" si="5"/>
        <v>363.6</v>
      </c>
      <c r="L100" s="45">
        <v>11</v>
      </c>
      <c r="M100" s="66" t="s">
        <v>48</v>
      </c>
      <c r="N100" s="14" t="s">
        <v>667</v>
      </c>
      <c r="O100" s="14"/>
      <c r="P100" s="14"/>
      <c r="Q100" s="94" t="s">
        <v>214</v>
      </c>
      <c r="R100" s="14" t="s">
        <v>668</v>
      </c>
      <c r="S100" s="14"/>
    </row>
    <row r="101" spans="1:19" ht="21.75" customHeight="1">
      <c r="A101" s="26" t="s">
        <v>669</v>
      </c>
      <c r="B101" s="13" t="s">
        <v>670</v>
      </c>
      <c r="C101" s="69" t="s">
        <v>191</v>
      </c>
      <c r="D101" s="95" t="s">
        <v>215</v>
      </c>
      <c r="E101" s="67" t="s">
        <v>172</v>
      </c>
      <c r="F101" s="15"/>
      <c r="G101" s="71">
        <v>318</v>
      </c>
      <c r="H101" s="72">
        <v>75</v>
      </c>
      <c r="I101" s="73">
        <v>88.91666666666667</v>
      </c>
      <c r="J101" s="17">
        <f t="shared" si="4"/>
        <v>430.6666666666667</v>
      </c>
      <c r="K101" s="17">
        <f t="shared" si="5"/>
        <v>363.06666666666666</v>
      </c>
      <c r="L101" s="45">
        <v>12</v>
      </c>
      <c r="M101" s="66" t="s">
        <v>48</v>
      </c>
      <c r="N101" s="14" t="s">
        <v>459</v>
      </c>
      <c r="O101" s="14"/>
      <c r="P101" s="14"/>
      <c r="Q101" s="96" t="s">
        <v>133</v>
      </c>
      <c r="R101" s="14" t="s">
        <v>461</v>
      </c>
      <c r="S101" s="14"/>
    </row>
    <row r="102" spans="1:19" ht="21.75" customHeight="1">
      <c r="A102" s="26" t="s">
        <v>671</v>
      </c>
      <c r="B102" s="13" t="s">
        <v>463</v>
      </c>
      <c r="C102" s="69" t="s">
        <v>192</v>
      </c>
      <c r="D102" s="97" t="s">
        <v>216</v>
      </c>
      <c r="E102" s="67" t="s">
        <v>173</v>
      </c>
      <c r="F102" s="15"/>
      <c r="G102" s="71">
        <v>315</v>
      </c>
      <c r="H102" s="72">
        <v>81</v>
      </c>
      <c r="I102" s="73">
        <v>88.5</v>
      </c>
      <c r="J102" s="17">
        <f t="shared" si="4"/>
        <v>435</v>
      </c>
      <c r="K102" s="17">
        <f t="shared" si="5"/>
        <v>363</v>
      </c>
      <c r="L102" s="45">
        <v>13</v>
      </c>
      <c r="M102" s="66" t="s">
        <v>640</v>
      </c>
      <c r="N102" s="14" t="s">
        <v>672</v>
      </c>
      <c r="O102" s="14"/>
      <c r="P102" s="14"/>
      <c r="Q102" s="98" t="s">
        <v>217</v>
      </c>
      <c r="R102" s="14" t="s">
        <v>673</v>
      </c>
      <c r="S102" s="14"/>
    </row>
    <row r="103" spans="1:19" ht="21.75" customHeight="1">
      <c r="A103" s="26" t="s">
        <v>674</v>
      </c>
      <c r="B103" s="13" t="s">
        <v>675</v>
      </c>
      <c r="C103" s="69" t="s">
        <v>193</v>
      </c>
      <c r="D103" s="99" t="s">
        <v>218</v>
      </c>
      <c r="E103" s="67" t="s">
        <v>174</v>
      </c>
      <c r="F103" s="15"/>
      <c r="G103" s="71">
        <v>332</v>
      </c>
      <c r="H103" s="72">
        <v>82</v>
      </c>
      <c r="I103" s="73">
        <v>80</v>
      </c>
      <c r="J103" s="17">
        <f t="shared" si="4"/>
        <v>402</v>
      </c>
      <c r="K103" s="17">
        <f t="shared" si="5"/>
        <v>360</v>
      </c>
      <c r="L103" s="45">
        <v>14</v>
      </c>
      <c r="M103" s="66" t="s">
        <v>48</v>
      </c>
      <c r="N103" s="14" t="s">
        <v>676</v>
      </c>
      <c r="O103" s="14"/>
      <c r="P103" s="14"/>
      <c r="Q103" s="100" t="s">
        <v>219</v>
      </c>
      <c r="R103" s="14" t="s">
        <v>677</v>
      </c>
      <c r="S103" s="14"/>
    </row>
    <row r="104" spans="1:19" ht="21.75" customHeight="1">
      <c r="A104" s="26" t="s">
        <v>678</v>
      </c>
      <c r="B104" s="13" t="s">
        <v>679</v>
      </c>
      <c r="C104" s="69" t="s">
        <v>193</v>
      </c>
      <c r="D104" s="101" t="s">
        <v>220</v>
      </c>
      <c r="E104" s="67" t="s">
        <v>175</v>
      </c>
      <c r="F104" s="15"/>
      <c r="G104" s="71">
        <v>314</v>
      </c>
      <c r="H104" s="72">
        <v>71</v>
      </c>
      <c r="I104" s="73">
        <v>89</v>
      </c>
      <c r="J104" s="17">
        <f t="shared" si="4"/>
        <v>427</v>
      </c>
      <c r="K104" s="17">
        <f t="shared" si="5"/>
        <v>359.20000000000005</v>
      </c>
      <c r="L104" s="45">
        <v>15</v>
      </c>
      <c r="M104" s="66" t="s">
        <v>680</v>
      </c>
      <c r="N104" s="14" t="s">
        <v>681</v>
      </c>
      <c r="O104" s="14"/>
      <c r="P104" s="14"/>
      <c r="Q104" s="102" t="s">
        <v>221</v>
      </c>
      <c r="R104" s="14" t="s">
        <v>682</v>
      </c>
      <c r="S104" s="14"/>
    </row>
    <row r="105" spans="1:19" ht="21.75" customHeight="1">
      <c r="A105" s="26" t="s">
        <v>683</v>
      </c>
      <c r="B105" s="13" t="s">
        <v>684</v>
      </c>
      <c r="C105" s="69" t="s">
        <v>194</v>
      </c>
      <c r="D105" s="103" t="s">
        <v>222</v>
      </c>
      <c r="E105" s="67" t="s">
        <v>176</v>
      </c>
      <c r="F105" s="15"/>
      <c r="G105" s="71">
        <v>312</v>
      </c>
      <c r="H105" s="72">
        <v>73</v>
      </c>
      <c r="I105" s="73">
        <v>89.25</v>
      </c>
      <c r="J105" s="17">
        <f t="shared" si="4"/>
        <v>430</v>
      </c>
      <c r="K105" s="17">
        <f t="shared" si="5"/>
        <v>359.2</v>
      </c>
      <c r="L105" s="45">
        <v>16</v>
      </c>
      <c r="M105" s="66" t="s">
        <v>48</v>
      </c>
      <c r="N105" s="14" t="s">
        <v>561</v>
      </c>
      <c r="O105" s="14"/>
      <c r="P105" s="14"/>
      <c r="Q105" s="104" t="s">
        <v>223</v>
      </c>
      <c r="R105" s="14" t="s">
        <v>562</v>
      </c>
      <c r="S105" s="14"/>
    </row>
    <row r="106" spans="1:19" ht="21.75" customHeight="1">
      <c r="A106" s="26" t="s">
        <v>589</v>
      </c>
      <c r="B106" s="13" t="s">
        <v>564</v>
      </c>
      <c r="C106" s="69" t="s">
        <v>195</v>
      </c>
      <c r="D106" s="105" t="s">
        <v>224</v>
      </c>
      <c r="E106" s="67" t="s">
        <v>177</v>
      </c>
      <c r="F106" s="15"/>
      <c r="G106" s="71">
        <v>315</v>
      </c>
      <c r="H106" s="72">
        <v>61</v>
      </c>
      <c r="I106" s="73">
        <v>88.16666666666667</v>
      </c>
      <c r="J106" s="17">
        <f t="shared" si="4"/>
        <v>413.6666666666667</v>
      </c>
      <c r="K106" s="17">
        <f t="shared" si="5"/>
        <v>354.4666666666667</v>
      </c>
      <c r="L106" s="45">
        <v>17</v>
      </c>
      <c r="M106" s="66" t="s">
        <v>48</v>
      </c>
      <c r="N106" s="14" t="s">
        <v>685</v>
      </c>
      <c r="O106" s="14"/>
      <c r="P106" s="14"/>
      <c r="Q106" s="106" t="s">
        <v>88</v>
      </c>
      <c r="R106" s="14" t="s">
        <v>686</v>
      </c>
      <c r="S106" s="14"/>
    </row>
    <row r="107" spans="1:19" ht="21.75" customHeight="1">
      <c r="A107" s="26" t="s">
        <v>687</v>
      </c>
      <c r="B107" s="13" t="s">
        <v>688</v>
      </c>
      <c r="C107" s="69" t="s">
        <v>193</v>
      </c>
      <c r="D107" s="107" t="s">
        <v>225</v>
      </c>
      <c r="E107" s="67" t="s">
        <v>178</v>
      </c>
      <c r="F107" s="15"/>
      <c r="G107" s="71">
        <v>310</v>
      </c>
      <c r="H107" s="72">
        <v>63</v>
      </c>
      <c r="I107" s="73">
        <v>85.58333333333333</v>
      </c>
      <c r="J107" s="17">
        <f t="shared" si="4"/>
        <v>405.3333333333333</v>
      </c>
      <c r="K107" s="17">
        <f t="shared" si="5"/>
        <v>348.1333333333333</v>
      </c>
      <c r="L107" s="45">
        <v>18</v>
      </c>
      <c r="M107" s="66" t="s">
        <v>48</v>
      </c>
      <c r="N107" s="14" t="s">
        <v>689</v>
      </c>
      <c r="O107" s="14"/>
      <c r="P107" s="14"/>
      <c r="Q107" s="108" t="s">
        <v>88</v>
      </c>
      <c r="R107" s="14" t="s">
        <v>690</v>
      </c>
      <c r="S107" s="14"/>
    </row>
    <row r="108" spans="1:19" ht="21.75" customHeight="1">
      <c r="A108" s="26" t="s">
        <v>691</v>
      </c>
      <c r="B108" s="13" t="s">
        <v>692</v>
      </c>
      <c r="C108" s="69" t="s">
        <v>196</v>
      </c>
      <c r="D108" s="109" t="s">
        <v>226</v>
      </c>
      <c r="E108" s="67" t="s">
        <v>179</v>
      </c>
      <c r="F108" s="15"/>
      <c r="G108" s="71">
        <v>308</v>
      </c>
      <c r="H108" s="72">
        <v>65</v>
      </c>
      <c r="I108" s="73">
        <v>83.41666666666667</v>
      </c>
      <c r="J108" s="17">
        <f t="shared" si="4"/>
        <v>398.6666666666667</v>
      </c>
      <c r="K108" s="17">
        <f t="shared" si="5"/>
        <v>344.26666666666665</v>
      </c>
      <c r="L108" s="45">
        <v>19</v>
      </c>
      <c r="M108" s="66" t="s">
        <v>48</v>
      </c>
      <c r="N108" s="14" t="s">
        <v>693</v>
      </c>
      <c r="O108" s="14"/>
      <c r="P108" s="14"/>
      <c r="Q108" s="110" t="s">
        <v>227</v>
      </c>
      <c r="R108" s="14" t="s">
        <v>694</v>
      </c>
      <c r="S108" s="14"/>
    </row>
    <row r="109" spans="1:19" ht="21.75" customHeight="1">
      <c r="A109" s="26" t="s">
        <v>695</v>
      </c>
      <c r="B109" s="13" t="s">
        <v>696</v>
      </c>
      <c r="C109" s="69" t="s">
        <v>193</v>
      </c>
      <c r="D109" s="111" t="s">
        <v>228</v>
      </c>
      <c r="E109" s="67" t="s">
        <v>180</v>
      </c>
      <c r="F109" s="15"/>
      <c r="G109" s="71">
        <v>332</v>
      </c>
      <c r="H109" s="72">
        <v>66</v>
      </c>
      <c r="I109" s="73">
        <v>73.58333333333333</v>
      </c>
      <c r="J109" s="17">
        <f t="shared" si="4"/>
        <v>360.3333333333333</v>
      </c>
      <c r="K109" s="17">
        <f t="shared" si="5"/>
        <v>343.3333333333333</v>
      </c>
      <c r="L109" s="45">
        <v>20</v>
      </c>
      <c r="M109" s="66" t="s">
        <v>697</v>
      </c>
      <c r="N109" s="14" t="s">
        <v>698</v>
      </c>
      <c r="O109" s="14"/>
      <c r="P109" s="14"/>
      <c r="Q109" s="112" t="s">
        <v>229</v>
      </c>
      <c r="R109" s="14" t="s">
        <v>699</v>
      </c>
      <c r="S109" s="14"/>
    </row>
    <row r="110" spans="1:19" ht="21.75" customHeight="1">
      <c r="A110" s="26" t="s">
        <v>700</v>
      </c>
      <c r="B110" s="13" t="s">
        <v>701</v>
      </c>
      <c r="C110" s="69" t="s">
        <v>183</v>
      </c>
      <c r="D110" s="113" t="s">
        <v>230</v>
      </c>
      <c r="E110" s="67" t="s">
        <v>181</v>
      </c>
      <c r="F110" s="15"/>
      <c r="G110" s="71">
        <v>316</v>
      </c>
      <c r="H110" s="72">
        <v>50</v>
      </c>
      <c r="I110" s="73">
        <v>80.66666666666667</v>
      </c>
      <c r="J110" s="17">
        <f t="shared" si="4"/>
        <v>372.6666666666667</v>
      </c>
      <c r="K110" s="17">
        <f t="shared" si="5"/>
        <v>338.6666666666667</v>
      </c>
      <c r="L110" s="45">
        <v>21</v>
      </c>
      <c r="M110" s="66" t="s">
        <v>702</v>
      </c>
      <c r="N110" s="14" t="s">
        <v>703</v>
      </c>
      <c r="O110" s="14"/>
      <c r="P110" s="14"/>
      <c r="Q110" s="114" t="s">
        <v>231</v>
      </c>
      <c r="R110" s="14" t="s">
        <v>704</v>
      </c>
      <c r="S110" s="14"/>
    </row>
    <row r="111" spans="1:19" ht="21.75" customHeight="1">
      <c r="A111" s="26" t="s">
        <v>705</v>
      </c>
      <c r="B111" s="13" t="s">
        <v>706</v>
      </c>
      <c r="C111" s="69" t="s">
        <v>184</v>
      </c>
      <c r="D111" s="115" t="s">
        <v>232</v>
      </c>
      <c r="E111" s="116" t="s">
        <v>182</v>
      </c>
      <c r="F111" s="15"/>
      <c r="G111" s="71">
        <v>318</v>
      </c>
      <c r="H111" s="117">
        <v>65</v>
      </c>
      <c r="I111" s="118">
        <v>75.58333333333333</v>
      </c>
      <c r="J111" s="17">
        <f>H111*1+I111*4</f>
        <v>367.3333333333333</v>
      </c>
      <c r="K111" s="17">
        <f>G111*0.6+J111*0.4</f>
        <v>337.73333333333335</v>
      </c>
      <c r="L111" s="45">
        <v>22</v>
      </c>
      <c r="M111" s="66" t="s">
        <v>707</v>
      </c>
      <c r="N111" s="14" t="s">
        <v>342</v>
      </c>
      <c r="O111" s="14"/>
      <c r="P111" s="14"/>
      <c r="Q111" s="119" t="s">
        <v>233</v>
      </c>
      <c r="R111" s="14" t="s">
        <v>447</v>
      </c>
      <c r="S111" s="14"/>
    </row>
    <row r="112" spans="1:19" ht="21.75" customHeight="1">
      <c r="A112" s="26" t="s">
        <v>708</v>
      </c>
      <c r="B112" s="13" t="s">
        <v>449</v>
      </c>
      <c r="C112" s="69" t="s">
        <v>310</v>
      </c>
      <c r="D112" s="115" t="s">
        <v>776</v>
      </c>
      <c r="E112" s="116" t="s">
        <v>308</v>
      </c>
      <c r="F112" s="15"/>
      <c r="G112" s="15"/>
      <c r="H112" s="16"/>
      <c r="I112" s="16"/>
      <c r="J112" s="17">
        <v>74.61</v>
      </c>
      <c r="K112" s="17"/>
      <c r="L112" s="14"/>
      <c r="M112" s="66" t="s">
        <v>709</v>
      </c>
      <c r="N112" s="14" t="s">
        <v>710</v>
      </c>
      <c r="O112" s="14"/>
      <c r="P112" s="14"/>
      <c r="Q112" s="82" t="s">
        <v>95</v>
      </c>
      <c r="R112" s="14" t="s">
        <v>711</v>
      </c>
      <c r="S112" s="14"/>
    </row>
    <row r="113" spans="1:19" ht="21.75" customHeight="1">
      <c r="A113" s="26" t="s">
        <v>712</v>
      </c>
      <c r="B113" s="13" t="s">
        <v>713</v>
      </c>
      <c r="C113" s="69" t="s">
        <v>115</v>
      </c>
      <c r="D113" s="115" t="s">
        <v>777</v>
      </c>
      <c r="E113" s="116" t="s">
        <v>309</v>
      </c>
      <c r="F113" s="15"/>
      <c r="G113" s="15"/>
      <c r="H113" s="16"/>
      <c r="I113" s="16"/>
      <c r="J113" s="17">
        <v>74.51</v>
      </c>
      <c r="K113" s="17"/>
      <c r="L113" s="14"/>
      <c r="M113" s="66" t="s">
        <v>714</v>
      </c>
      <c r="N113" s="14" t="s">
        <v>715</v>
      </c>
      <c r="O113" s="14"/>
      <c r="P113" s="14"/>
      <c r="Q113" s="82" t="s">
        <v>95</v>
      </c>
      <c r="R113" s="14" t="s">
        <v>716</v>
      </c>
      <c r="S113" s="14"/>
    </row>
    <row r="114" spans="1:19" ht="21.75" customHeight="1">
      <c r="A114" s="26" t="s">
        <v>717</v>
      </c>
      <c r="B114" s="13" t="s">
        <v>718</v>
      </c>
      <c r="C114" s="69" t="s">
        <v>234</v>
      </c>
      <c r="D114" s="115" t="s">
        <v>238</v>
      </c>
      <c r="E114" s="116" t="s">
        <v>236</v>
      </c>
      <c r="F114" s="120"/>
      <c r="G114" s="120">
        <v>311</v>
      </c>
      <c r="H114" s="121">
        <v>52</v>
      </c>
      <c r="I114" s="121">
        <v>91</v>
      </c>
      <c r="J114" s="17">
        <f>H114*1+I114*4</f>
        <v>416</v>
      </c>
      <c r="K114" s="17">
        <f>G114*0.6+J114*0.4</f>
        <v>353</v>
      </c>
      <c r="L114" s="45">
        <v>1</v>
      </c>
      <c r="M114" s="66" t="s">
        <v>719</v>
      </c>
      <c r="N114" s="14" t="s">
        <v>720</v>
      </c>
      <c r="O114" s="14"/>
      <c r="P114" s="14"/>
      <c r="Q114" s="122" t="s">
        <v>239</v>
      </c>
      <c r="R114" s="14" t="s">
        <v>721</v>
      </c>
      <c r="S114" s="14"/>
    </row>
    <row r="115" spans="1:19" ht="21.75" customHeight="1">
      <c r="A115" s="26" t="s">
        <v>722</v>
      </c>
      <c r="B115" s="13" t="s">
        <v>723</v>
      </c>
      <c r="C115" s="123" t="s">
        <v>235</v>
      </c>
      <c r="D115" s="124" t="s">
        <v>240</v>
      </c>
      <c r="E115" s="116" t="s">
        <v>237</v>
      </c>
      <c r="F115" s="120"/>
      <c r="G115" s="120">
        <v>331</v>
      </c>
      <c r="H115" s="121">
        <v>29</v>
      </c>
      <c r="I115" s="121">
        <v>78</v>
      </c>
      <c r="J115" s="17">
        <f>H115*1+I115*4</f>
        <v>341</v>
      </c>
      <c r="K115" s="17">
        <f>G115*0.6+J115*0.4</f>
        <v>335</v>
      </c>
      <c r="L115" s="45">
        <v>2</v>
      </c>
      <c r="M115" s="66" t="s">
        <v>724</v>
      </c>
      <c r="N115" s="14" t="s">
        <v>725</v>
      </c>
      <c r="O115" s="14"/>
      <c r="P115" s="14"/>
      <c r="Q115" s="125" t="s">
        <v>241</v>
      </c>
      <c r="R115" s="14" t="s">
        <v>726</v>
      </c>
      <c r="S115" s="14"/>
    </row>
    <row r="116" spans="4:19" ht="15" customHeight="1">
      <c r="D116" s="4"/>
      <c r="E116" s="4"/>
      <c r="F116" s="5"/>
      <c r="G116" s="4"/>
      <c r="H116" s="4"/>
      <c r="I116" s="4"/>
      <c r="J116" s="4"/>
      <c r="K116" s="4"/>
      <c r="L116" s="4"/>
      <c r="M116" s="4"/>
      <c r="N116" s="4"/>
      <c r="O116" s="4"/>
      <c r="P116" s="4"/>
      <c r="Q116" s="4" t="s">
        <v>8</v>
      </c>
      <c r="R116" s="4"/>
      <c r="S116" s="4"/>
    </row>
    <row r="117" spans="1:19" s="7" customFormat="1" ht="212.25" customHeight="1">
      <c r="A117" s="132" t="s">
        <v>261</v>
      </c>
      <c r="B117" s="132"/>
      <c r="C117" s="132"/>
      <c r="D117" s="132"/>
      <c r="E117" s="132"/>
      <c r="F117" s="132"/>
      <c r="G117" s="132"/>
      <c r="H117" s="132"/>
      <c r="I117" s="132"/>
      <c r="J117" s="132"/>
      <c r="K117" s="132"/>
      <c r="L117" s="132"/>
      <c r="M117" s="132"/>
      <c r="N117" s="132"/>
      <c r="O117" s="132"/>
      <c r="P117" s="132"/>
      <c r="Q117" s="132"/>
      <c r="R117" s="132"/>
      <c r="S117" s="132"/>
    </row>
  </sheetData>
  <sheetProtection/>
  <mergeCells count="19">
    <mergeCell ref="C2:C3"/>
    <mergeCell ref="A117:S117"/>
    <mergeCell ref="J1:M1"/>
    <mergeCell ref="A1:F1"/>
    <mergeCell ref="A2:A3"/>
    <mergeCell ref="M2:M3"/>
    <mergeCell ref="K2:K3"/>
    <mergeCell ref="B2:B3"/>
    <mergeCell ref="G2:G3"/>
    <mergeCell ref="S2:S3"/>
    <mergeCell ref="D2:D3"/>
    <mergeCell ref="L2:L3"/>
    <mergeCell ref="E2:E3"/>
    <mergeCell ref="H2:J2"/>
    <mergeCell ref="F2:F3"/>
    <mergeCell ref="R2:R3"/>
    <mergeCell ref="N2:N3"/>
    <mergeCell ref="P2:P3"/>
    <mergeCell ref="O2:O3"/>
  </mergeCells>
  <printOptions horizontalCentered="1"/>
  <pageMargins left="0.2362204724409449" right="0.1968503937007874" top="1.299212598425197" bottom="0.6299212598425197" header="0.6299212598425197" footer="0.15748031496062992"/>
  <pageSetup horizontalDpi="600" verticalDpi="600" orientation="landscape" paperSize="9" r:id="rId1"/>
  <headerFooter alignWithMargins="0">
    <oddHeader>&amp;L&amp;"宋体,加粗"&amp;14附件7：&amp;C&amp;"黑体,常规"&amp;14西北农林科技大学
&amp;16 2020年硕士研究生复试成绩、录取情况汇总表-学术型硕士</oddHeader>
    <oddFooter>&amp;C第&amp;P页，共&amp;N页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撒文清</cp:lastModifiedBy>
  <cp:lastPrinted>2020-06-01T00:50:54Z</cp:lastPrinted>
  <dcterms:created xsi:type="dcterms:W3CDTF">2005-03-29T01:57:24Z</dcterms:created>
  <dcterms:modified xsi:type="dcterms:W3CDTF">2020-06-02T02:29:18Z</dcterms:modified>
  <cp:category/>
  <cp:version/>
  <cp:contentType/>
  <cp:contentStatus/>
</cp:coreProperties>
</file>